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5480" windowHeight="9403" activeTab="3"/>
  </bookViews>
  <sheets>
    <sheet name="Титульный лист" sheetId="13" r:id="rId1"/>
    <sheet name="1  курс " sheetId="7" r:id="rId2"/>
    <sheet name="2  курс " sheetId="15" r:id="rId3"/>
    <sheet name="3  курс)" sheetId="17" r:id="rId4"/>
  </sheets>
  <calcPr calcId="124519" refMode="R1C1"/>
</workbook>
</file>

<file path=xl/calcChain.xml><?xml version="1.0" encoding="utf-8"?>
<calcChain xmlns="http://schemas.openxmlformats.org/spreadsheetml/2006/main">
  <c r="U52" i="15"/>
  <c r="U53"/>
  <c r="D36"/>
  <c r="E36"/>
  <c r="F36"/>
  <c r="G36"/>
  <c r="H36"/>
  <c r="I36"/>
  <c r="J36"/>
  <c r="K36"/>
  <c r="L36"/>
  <c r="M36"/>
  <c r="N36"/>
  <c r="O36"/>
  <c r="P36"/>
  <c r="Q36"/>
  <c r="R36"/>
  <c r="S36"/>
  <c r="C36"/>
  <c r="U41"/>
  <c r="U42"/>
  <c r="AU42" s="1"/>
  <c r="AT41"/>
  <c r="AT42"/>
  <c r="AT38"/>
  <c r="AT33" i="7"/>
  <c r="AU33" s="1"/>
  <c r="AT34"/>
  <c r="AU34" s="1"/>
  <c r="AT35"/>
  <c r="AU35"/>
  <c r="AT38"/>
  <c r="AT39"/>
  <c r="AU39"/>
  <c r="AT40"/>
  <c r="AU40"/>
  <c r="AT41"/>
  <c r="AU41" s="1"/>
  <c r="AT42"/>
  <c r="AU42" s="1"/>
  <c r="AT43"/>
  <c r="AU43"/>
  <c r="AT44"/>
  <c r="AU44"/>
  <c r="AT45"/>
  <c r="AU45" s="1"/>
  <c r="W32"/>
  <c r="X32"/>
  <c r="Y32"/>
  <c r="Z32"/>
  <c r="AA32"/>
  <c r="AB32"/>
  <c r="AC32"/>
  <c r="AD32"/>
  <c r="AE32"/>
  <c r="AF32"/>
  <c r="AG32"/>
  <c r="AH32"/>
  <c r="AI32"/>
  <c r="AJ32"/>
  <c r="AK32"/>
  <c r="AL32"/>
  <c r="AM32"/>
  <c r="AN32"/>
  <c r="AO32"/>
  <c r="AP32"/>
  <c r="AQ32"/>
  <c r="AR32"/>
  <c r="AS32"/>
  <c r="V32"/>
  <c r="U35"/>
  <c r="AT31" i="17"/>
  <c r="AT32"/>
  <c r="AT33"/>
  <c r="AT34"/>
  <c r="AT35"/>
  <c r="AT36"/>
  <c r="AT27"/>
  <c r="AT28"/>
  <c r="V30"/>
  <c r="V44"/>
  <c r="U38"/>
  <c r="U41"/>
  <c r="AT31" i="15"/>
  <c r="AT32"/>
  <c r="AT33"/>
  <c r="AT34"/>
  <c r="AT35"/>
  <c r="AR44"/>
  <c r="AR48"/>
  <c r="AR43" s="1"/>
  <c r="S44"/>
  <c r="S43" s="1"/>
  <c r="C26"/>
  <c r="C22"/>
  <c r="C11"/>
  <c r="U45"/>
  <c r="C48"/>
  <c r="C44"/>
  <c r="C43"/>
  <c r="C30"/>
  <c r="D48"/>
  <c r="E48"/>
  <c r="F48"/>
  <c r="G48"/>
  <c r="H48"/>
  <c r="I48"/>
  <c r="J48"/>
  <c r="K48"/>
  <c r="L48"/>
  <c r="M48"/>
  <c r="N48"/>
  <c r="O48"/>
  <c r="P48"/>
  <c r="Q48"/>
  <c r="R48"/>
  <c r="S48"/>
  <c r="V48"/>
  <c r="W48"/>
  <c r="X48"/>
  <c r="Y48"/>
  <c r="Z48"/>
  <c r="AA48"/>
  <c r="AB48"/>
  <c r="AC48"/>
  <c r="AD48"/>
  <c r="AE48"/>
  <c r="AF48"/>
  <c r="AG48"/>
  <c r="AH48"/>
  <c r="AI48"/>
  <c r="AJ48"/>
  <c r="AK48"/>
  <c r="AL48"/>
  <c r="AM48"/>
  <c r="AN48"/>
  <c r="AO48"/>
  <c r="AP48"/>
  <c r="AQ48"/>
  <c r="AS48"/>
  <c r="W26" i="7"/>
  <c r="X26"/>
  <c r="Y26"/>
  <c r="Z26"/>
  <c r="AA26"/>
  <c r="AB26"/>
  <c r="AC26"/>
  <c r="AD26"/>
  <c r="AE26"/>
  <c r="AF26"/>
  <c r="AG26"/>
  <c r="AH26"/>
  <c r="AI26"/>
  <c r="AJ26"/>
  <c r="AK26"/>
  <c r="AL26"/>
  <c r="AM26"/>
  <c r="AN26"/>
  <c r="AO26"/>
  <c r="AP26"/>
  <c r="AQ26"/>
  <c r="AR26"/>
  <c r="AS26"/>
  <c r="V26"/>
  <c r="AT27"/>
  <c r="AT26" s="1"/>
  <c r="AT28"/>
  <c r="U23"/>
  <c r="AT12"/>
  <c r="AT13"/>
  <c r="AT14"/>
  <c r="AT15"/>
  <c r="AT16"/>
  <c r="AT17"/>
  <c r="AT18"/>
  <c r="AT19"/>
  <c r="AT20"/>
  <c r="AT21"/>
  <c r="AT23"/>
  <c r="AT24"/>
  <c r="AT25"/>
  <c r="AT31"/>
  <c r="AS46"/>
  <c r="W37"/>
  <c r="W36" s="1"/>
  <c r="X37"/>
  <c r="X36" s="1"/>
  <c r="Y37"/>
  <c r="Y36" s="1"/>
  <c r="Z37"/>
  <c r="Z36" s="1"/>
  <c r="AA37"/>
  <c r="AA36" s="1"/>
  <c r="AB37"/>
  <c r="AB36" s="1"/>
  <c r="AC37"/>
  <c r="AC36" s="1"/>
  <c r="AD37"/>
  <c r="AD36" s="1"/>
  <c r="AE37"/>
  <c r="AE36" s="1"/>
  <c r="AF37"/>
  <c r="AF36" s="1"/>
  <c r="AG37"/>
  <c r="AG36" s="1"/>
  <c r="AH37"/>
  <c r="AH36" s="1"/>
  <c r="AI37"/>
  <c r="AI36" s="1"/>
  <c r="AJ37"/>
  <c r="AJ36" s="1"/>
  <c r="AK37"/>
  <c r="AK36" s="1"/>
  <c r="AL37"/>
  <c r="AL36" s="1"/>
  <c r="AM37"/>
  <c r="AM36" s="1"/>
  <c r="AN37"/>
  <c r="AN36" s="1"/>
  <c r="AO37"/>
  <c r="AO36" s="1"/>
  <c r="AP37"/>
  <c r="AP36" s="1"/>
  <c r="AQ37"/>
  <c r="AQ36" s="1"/>
  <c r="AR37"/>
  <c r="AR36" s="1"/>
  <c r="AS37"/>
  <c r="AS36" s="1"/>
  <c r="W30"/>
  <c r="X30"/>
  <c r="Y30"/>
  <c r="Z30"/>
  <c r="AA30"/>
  <c r="AB30"/>
  <c r="AC30"/>
  <c r="AD30"/>
  <c r="AE30"/>
  <c r="AF30"/>
  <c r="AG30"/>
  <c r="AH30"/>
  <c r="AI30"/>
  <c r="AJ30"/>
  <c r="AK30"/>
  <c r="AL30"/>
  <c r="AM30"/>
  <c r="AN30"/>
  <c r="AO30"/>
  <c r="AP30"/>
  <c r="AQ30"/>
  <c r="AR30"/>
  <c r="AS30"/>
  <c r="W22"/>
  <c r="X22"/>
  <c r="Y22"/>
  <c r="Z22"/>
  <c r="AA22"/>
  <c r="AB22"/>
  <c r="AC22"/>
  <c r="AD22"/>
  <c r="AE22"/>
  <c r="AF22"/>
  <c r="AG22"/>
  <c r="AH22"/>
  <c r="AI22"/>
  <c r="AJ22"/>
  <c r="AK22"/>
  <c r="AL22"/>
  <c r="AM22"/>
  <c r="AN22"/>
  <c r="AO22"/>
  <c r="AP22"/>
  <c r="AQ22"/>
  <c r="W11"/>
  <c r="W10" s="1"/>
  <c r="X11"/>
  <c r="Y11"/>
  <c r="Z11"/>
  <c r="AA11"/>
  <c r="AB11"/>
  <c r="AC11"/>
  <c r="AD11"/>
  <c r="AE11"/>
  <c r="AE10" s="1"/>
  <c r="AF11"/>
  <c r="AG11"/>
  <c r="AH11"/>
  <c r="AI11"/>
  <c r="AJ11"/>
  <c r="AK11"/>
  <c r="AL11"/>
  <c r="AM11"/>
  <c r="AN11"/>
  <c r="AO11"/>
  <c r="AP11"/>
  <c r="AQ11"/>
  <c r="AR11"/>
  <c r="AS11"/>
  <c r="C30"/>
  <c r="V30"/>
  <c r="C26"/>
  <c r="C22"/>
  <c r="C11"/>
  <c r="V37"/>
  <c r="V36" s="1"/>
  <c r="V29" s="1"/>
  <c r="C37"/>
  <c r="R37"/>
  <c r="U38"/>
  <c r="U39"/>
  <c r="U40"/>
  <c r="U42"/>
  <c r="U43"/>
  <c r="U44"/>
  <c r="U31"/>
  <c r="U33"/>
  <c r="D30"/>
  <c r="E30"/>
  <c r="F30"/>
  <c r="G30"/>
  <c r="H30"/>
  <c r="I30"/>
  <c r="J30"/>
  <c r="K30"/>
  <c r="L30"/>
  <c r="M30"/>
  <c r="N30"/>
  <c r="O30"/>
  <c r="P30"/>
  <c r="Q30"/>
  <c r="R30"/>
  <c r="S30"/>
  <c r="U30"/>
  <c r="C32"/>
  <c r="D32"/>
  <c r="E32"/>
  <c r="F32"/>
  <c r="G32"/>
  <c r="H32"/>
  <c r="I32"/>
  <c r="J32"/>
  <c r="K32"/>
  <c r="L32"/>
  <c r="M32"/>
  <c r="N32"/>
  <c r="O32"/>
  <c r="P32"/>
  <c r="Q32"/>
  <c r="R32"/>
  <c r="S32"/>
  <c r="U34"/>
  <c r="U45" i="17"/>
  <c r="C37"/>
  <c r="U35"/>
  <c r="U36"/>
  <c r="U38" i="15"/>
  <c r="U39"/>
  <c r="U40"/>
  <c r="U49" i="17"/>
  <c r="AU49" s="1"/>
  <c r="AT48"/>
  <c r="U48"/>
  <c r="AT47"/>
  <c r="U47"/>
  <c r="AT46"/>
  <c r="U46"/>
  <c r="AT45"/>
  <c r="AQ44"/>
  <c r="AP44"/>
  <c r="AO44"/>
  <c r="AN44"/>
  <c r="AM44"/>
  <c r="AL44"/>
  <c r="AK44"/>
  <c r="AJ44"/>
  <c r="AI44"/>
  <c r="AH44"/>
  <c r="AG44"/>
  <c r="AF44"/>
  <c r="AE44"/>
  <c r="AD44"/>
  <c r="AC44"/>
  <c r="AB44"/>
  <c r="AA44"/>
  <c r="Z44"/>
  <c r="Y44"/>
  <c r="X44"/>
  <c r="W44"/>
  <c r="S44"/>
  <c r="S39" s="1"/>
  <c r="R44"/>
  <c r="Q44"/>
  <c r="P44"/>
  <c r="O44"/>
  <c r="N44"/>
  <c r="M44"/>
  <c r="L44"/>
  <c r="K44"/>
  <c r="J44"/>
  <c r="I44"/>
  <c r="H44"/>
  <c r="G44"/>
  <c r="F44"/>
  <c r="E44"/>
  <c r="D44"/>
  <c r="C44"/>
  <c r="AT43"/>
  <c r="U43"/>
  <c r="AT42"/>
  <c r="U42"/>
  <c r="AT41"/>
  <c r="AP40"/>
  <c r="AO40"/>
  <c r="AN40"/>
  <c r="AM40"/>
  <c r="AL40"/>
  <c r="AK40"/>
  <c r="AJ40"/>
  <c r="AI40"/>
  <c r="AH40"/>
  <c r="AG40"/>
  <c r="AF40"/>
  <c r="AE40"/>
  <c r="AD40"/>
  <c r="AC40"/>
  <c r="AB40"/>
  <c r="AA40"/>
  <c r="Z40"/>
  <c r="Y40"/>
  <c r="X40"/>
  <c r="W40"/>
  <c r="V40"/>
  <c r="R40"/>
  <c r="Q40"/>
  <c r="Q39" s="1"/>
  <c r="P40"/>
  <c r="O40"/>
  <c r="N40"/>
  <c r="M40"/>
  <c r="L40"/>
  <c r="K40"/>
  <c r="J40"/>
  <c r="I40"/>
  <c r="H40"/>
  <c r="G40"/>
  <c r="F40"/>
  <c r="E40"/>
  <c r="D40"/>
  <c r="C40"/>
  <c r="AT38"/>
  <c r="AS37"/>
  <c r="AR37"/>
  <c r="AQ37"/>
  <c r="AP37"/>
  <c r="AO37"/>
  <c r="AN37"/>
  <c r="AM37"/>
  <c r="AL37"/>
  <c r="AK37"/>
  <c r="AJ37"/>
  <c r="AI37"/>
  <c r="AH37"/>
  <c r="AG37"/>
  <c r="AF37"/>
  <c r="AE37"/>
  <c r="AD37"/>
  <c r="AC37"/>
  <c r="AB37"/>
  <c r="AA37"/>
  <c r="Z37"/>
  <c r="Y37"/>
  <c r="X37"/>
  <c r="W37"/>
  <c r="V37"/>
  <c r="S37"/>
  <c r="R37"/>
  <c r="Q37"/>
  <c r="P37"/>
  <c r="O37"/>
  <c r="N37"/>
  <c r="M37"/>
  <c r="L37"/>
  <c r="K37"/>
  <c r="J37"/>
  <c r="I37"/>
  <c r="H37"/>
  <c r="G37"/>
  <c r="F37"/>
  <c r="E37"/>
  <c r="D37"/>
  <c r="U34"/>
  <c r="U33"/>
  <c r="U32"/>
  <c r="U31"/>
  <c r="AS30"/>
  <c r="AS29" s="1"/>
  <c r="AR30"/>
  <c r="AQ30"/>
  <c r="AP30"/>
  <c r="AO30"/>
  <c r="AN30"/>
  <c r="AM30"/>
  <c r="AL30"/>
  <c r="AK30"/>
  <c r="AJ30"/>
  <c r="AI30"/>
  <c r="AH30"/>
  <c r="AG30"/>
  <c r="AF30"/>
  <c r="AE30"/>
  <c r="AD30"/>
  <c r="AC30"/>
  <c r="AB30"/>
  <c r="AA30"/>
  <c r="Z30"/>
  <c r="Y30"/>
  <c r="X30"/>
  <c r="W30"/>
  <c r="S30"/>
  <c r="R30"/>
  <c r="Q30"/>
  <c r="P30"/>
  <c r="O30"/>
  <c r="N30"/>
  <c r="M30"/>
  <c r="L30"/>
  <c r="K30"/>
  <c r="J30"/>
  <c r="I30"/>
  <c r="H30"/>
  <c r="G30"/>
  <c r="F30"/>
  <c r="E30"/>
  <c r="D30"/>
  <c r="C30"/>
  <c r="U28"/>
  <c r="U27"/>
  <c r="AS26"/>
  <c r="AR26"/>
  <c r="AQ26"/>
  <c r="AP26"/>
  <c r="AO26"/>
  <c r="AN26"/>
  <c r="AM26"/>
  <c r="AL26"/>
  <c r="AK26"/>
  <c r="AJ26"/>
  <c r="AI26"/>
  <c r="AH26"/>
  <c r="AG26"/>
  <c r="AF26"/>
  <c r="AE26"/>
  <c r="AD26"/>
  <c r="AC26"/>
  <c r="AB26"/>
  <c r="AA26"/>
  <c r="Z26"/>
  <c r="Y26"/>
  <c r="X26"/>
  <c r="W26"/>
  <c r="V26"/>
  <c r="S26"/>
  <c r="R26"/>
  <c r="Q26"/>
  <c r="P26"/>
  <c r="O26"/>
  <c r="N26"/>
  <c r="M26"/>
  <c r="L26"/>
  <c r="K26"/>
  <c r="J26"/>
  <c r="I26"/>
  <c r="H26"/>
  <c r="G26"/>
  <c r="F26"/>
  <c r="E26"/>
  <c r="D26"/>
  <c r="C26"/>
  <c r="AT25"/>
  <c r="U25"/>
  <c r="AT24"/>
  <c r="U24"/>
  <c r="AT23"/>
  <c r="U23"/>
  <c r="AS22"/>
  <c r="AR22"/>
  <c r="AQ22"/>
  <c r="AP22"/>
  <c r="AO22"/>
  <c r="AN22"/>
  <c r="AM22"/>
  <c r="AL22"/>
  <c r="AK22"/>
  <c r="AJ22"/>
  <c r="AI22"/>
  <c r="AH22"/>
  <c r="AG22"/>
  <c r="AF22"/>
  <c r="AE22"/>
  <c r="AD22"/>
  <c r="AC22"/>
  <c r="AB22"/>
  <c r="AA22"/>
  <c r="Z22"/>
  <c r="Y22"/>
  <c r="X22"/>
  <c r="W22"/>
  <c r="V22"/>
  <c r="S22"/>
  <c r="R22"/>
  <c r="Q22"/>
  <c r="P22"/>
  <c r="O22"/>
  <c r="N22"/>
  <c r="M22"/>
  <c r="L22"/>
  <c r="K22"/>
  <c r="J22"/>
  <c r="I22"/>
  <c r="H22"/>
  <c r="G22"/>
  <c r="F22"/>
  <c r="E22"/>
  <c r="D22"/>
  <c r="C22"/>
  <c r="AT21"/>
  <c r="U21"/>
  <c r="AT20"/>
  <c r="U20"/>
  <c r="AT19"/>
  <c r="U19"/>
  <c r="AT18"/>
  <c r="AU18" s="1"/>
  <c r="U18"/>
  <c r="AT17"/>
  <c r="AU17" s="1"/>
  <c r="U17"/>
  <c r="AT16"/>
  <c r="AU16" s="1"/>
  <c r="U16"/>
  <c r="AT15"/>
  <c r="AU15" s="1"/>
  <c r="U15"/>
  <c r="AT14"/>
  <c r="AU14" s="1"/>
  <c r="U14"/>
  <c r="AT13"/>
  <c r="AU13" s="1"/>
  <c r="U13"/>
  <c r="AT12"/>
  <c r="AU12" s="1"/>
  <c r="U12"/>
  <c r="AS11"/>
  <c r="AR11"/>
  <c r="AQ11"/>
  <c r="AP11"/>
  <c r="AO11"/>
  <c r="AN11"/>
  <c r="AM11"/>
  <c r="AL11"/>
  <c r="AK11"/>
  <c r="AJ11"/>
  <c r="AI11"/>
  <c r="AH11"/>
  <c r="AG11"/>
  <c r="AF11"/>
  <c r="AE11"/>
  <c r="AD11"/>
  <c r="AC11"/>
  <c r="AB11"/>
  <c r="AA11"/>
  <c r="Z11"/>
  <c r="Y11"/>
  <c r="X11"/>
  <c r="W11"/>
  <c r="V11"/>
  <c r="S11"/>
  <c r="R11"/>
  <c r="Q11"/>
  <c r="P11"/>
  <c r="O11"/>
  <c r="N11"/>
  <c r="M11"/>
  <c r="L11"/>
  <c r="K11"/>
  <c r="J11"/>
  <c r="I11"/>
  <c r="H11"/>
  <c r="G11"/>
  <c r="F11"/>
  <c r="E11"/>
  <c r="D11"/>
  <c r="C11"/>
  <c r="AT37" i="15"/>
  <c r="AT39"/>
  <c r="AT40"/>
  <c r="W36"/>
  <c r="X36"/>
  <c r="Y36"/>
  <c r="Z36"/>
  <c r="AA36"/>
  <c r="AB36"/>
  <c r="AC36"/>
  <c r="AD36"/>
  <c r="AE36"/>
  <c r="AF36"/>
  <c r="AG36"/>
  <c r="AH36"/>
  <c r="AI36"/>
  <c r="AJ36"/>
  <c r="AK36"/>
  <c r="AL36"/>
  <c r="AM36"/>
  <c r="AN36"/>
  <c r="AO36"/>
  <c r="AP36"/>
  <c r="AQ36"/>
  <c r="AR36"/>
  <c r="AS36"/>
  <c r="V36"/>
  <c r="AT45"/>
  <c r="AT46"/>
  <c r="AT47"/>
  <c r="W30"/>
  <c r="X30"/>
  <c r="Y30"/>
  <c r="Z30"/>
  <c r="AA30"/>
  <c r="AB30"/>
  <c r="AC30"/>
  <c r="AD30"/>
  <c r="AE30"/>
  <c r="AF30"/>
  <c r="AG30"/>
  <c r="AH30"/>
  <c r="AI30"/>
  <c r="AJ30"/>
  <c r="AK30"/>
  <c r="AL30"/>
  <c r="AM30"/>
  <c r="AN30"/>
  <c r="AO30"/>
  <c r="AP30"/>
  <c r="AQ30"/>
  <c r="AR30"/>
  <c r="AS30"/>
  <c r="V30"/>
  <c r="W44"/>
  <c r="X44"/>
  <c r="Y44"/>
  <c r="Z44"/>
  <c r="AA44"/>
  <c r="AB44"/>
  <c r="AC44"/>
  <c r="AD44"/>
  <c r="AE44"/>
  <c r="AF44"/>
  <c r="AG44"/>
  <c r="AH44"/>
  <c r="AI44"/>
  <c r="AJ44"/>
  <c r="AK44"/>
  <c r="AL44"/>
  <c r="AM44"/>
  <c r="AN44"/>
  <c r="AO44"/>
  <c r="AP44"/>
  <c r="AQ44"/>
  <c r="V44"/>
  <c r="D30"/>
  <c r="E30"/>
  <c r="F30"/>
  <c r="G30"/>
  <c r="H30"/>
  <c r="I30"/>
  <c r="J30"/>
  <c r="K30"/>
  <c r="L30"/>
  <c r="M30"/>
  <c r="N30"/>
  <c r="O30"/>
  <c r="P30"/>
  <c r="Q30"/>
  <c r="R30"/>
  <c r="S30"/>
  <c r="R44"/>
  <c r="U35"/>
  <c r="U28"/>
  <c r="U31"/>
  <c r="U32"/>
  <c r="U33"/>
  <c r="U34"/>
  <c r="AT52"/>
  <c r="AU53"/>
  <c r="AR29" i="17" l="1"/>
  <c r="AT37"/>
  <c r="AU34"/>
  <c r="AS10"/>
  <c r="AT30"/>
  <c r="AP39"/>
  <c r="AP29" s="1"/>
  <c r="AP50" s="1"/>
  <c r="AU35"/>
  <c r="AU25"/>
  <c r="J10"/>
  <c r="R10"/>
  <c r="AB10"/>
  <c r="AJ10"/>
  <c r="AR10"/>
  <c r="AU27"/>
  <c r="AU21"/>
  <c r="AI29"/>
  <c r="AI50" s="1"/>
  <c r="D39"/>
  <c r="AU31"/>
  <c r="AQ29"/>
  <c r="AU32"/>
  <c r="AU33"/>
  <c r="M10"/>
  <c r="AU28"/>
  <c r="AU36"/>
  <c r="AU41" i="15"/>
  <c r="AU32"/>
  <c r="AU33"/>
  <c r="AU35"/>
  <c r="AU38"/>
  <c r="C29"/>
  <c r="AU34"/>
  <c r="AR29"/>
  <c r="AT30"/>
  <c r="AU31"/>
  <c r="AU38" i="7"/>
  <c r="AT36"/>
  <c r="AT37"/>
  <c r="AT32"/>
  <c r="AO10"/>
  <c r="Y10"/>
  <c r="AR29"/>
  <c r="AU31"/>
  <c r="AM10"/>
  <c r="AF29"/>
  <c r="AU32"/>
  <c r="AJ10"/>
  <c r="AB10"/>
  <c r="AU23"/>
  <c r="AG10"/>
  <c r="AN10"/>
  <c r="X10"/>
  <c r="AF10"/>
  <c r="U40" i="17"/>
  <c r="AU38"/>
  <c r="AU19"/>
  <c r="AD10"/>
  <c r="AL10"/>
  <c r="G10"/>
  <c r="O10"/>
  <c r="Y10"/>
  <c r="AG10"/>
  <c r="AO10"/>
  <c r="AA10"/>
  <c r="AI10"/>
  <c r="AQ10"/>
  <c r="D10"/>
  <c r="L10"/>
  <c r="V10"/>
  <c r="E10"/>
  <c r="X10"/>
  <c r="AF10"/>
  <c r="AN10"/>
  <c r="U26"/>
  <c r="K10"/>
  <c r="S10"/>
  <c r="AC10"/>
  <c r="AK10"/>
  <c r="AJ39"/>
  <c r="AJ29" s="1"/>
  <c r="AJ50" s="1"/>
  <c r="H10"/>
  <c r="P10"/>
  <c r="AU20"/>
  <c r="AU23"/>
  <c r="R39"/>
  <c r="R29" s="1"/>
  <c r="R50" s="1"/>
  <c r="AF39"/>
  <c r="AF29" s="1"/>
  <c r="AF50" s="1"/>
  <c r="I10"/>
  <c r="Q10"/>
  <c r="Z10"/>
  <c r="AH10"/>
  <c r="AP10"/>
  <c r="AD39"/>
  <c r="AD29" s="1"/>
  <c r="AD50" s="1"/>
  <c r="AU24"/>
  <c r="W10"/>
  <c r="AE10"/>
  <c r="AM10"/>
  <c r="O39"/>
  <c r="O29" s="1"/>
  <c r="O50" s="1"/>
  <c r="C10"/>
  <c r="AT11"/>
  <c r="AU11" s="1"/>
  <c r="AT22"/>
  <c r="U22"/>
  <c r="AT26"/>
  <c r="AT48" i="15"/>
  <c r="U48"/>
  <c r="AT30" i="7"/>
  <c r="AU30" s="1"/>
  <c r="AL29"/>
  <c r="AM29"/>
  <c r="AM46" s="1"/>
  <c r="AE29"/>
  <c r="AE46" s="1"/>
  <c r="AN29"/>
  <c r="X29"/>
  <c r="AO29"/>
  <c r="AP29"/>
  <c r="AG29"/>
  <c r="Y29"/>
  <c r="AH29"/>
  <c r="Z29"/>
  <c r="AJ29"/>
  <c r="AB29"/>
  <c r="AD29"/>
  <c r="W29"/>
  <c r="W46" s="1"/>
  <c r="AQ29"/>
  <c r="AI29"/>
  <c r="AA29"/>
  <c r="AS29"/>
  <c r="AK29"/>
  <c r="AC29"/>
  <c r="AO46"/>
  <c r="AS10"/>
  <c r="AP10"/>
  <c r="AH10"/>
  <c r="Z10"/>
  <c r="AQ10"/>
  <c r="AI10"/>
  <c r="AA10"/>
  <c r="AK10"/>
  <c r="AC10"/>
  <c r="AL10"/>
  <c r="AD10"/>
  <c r="C10"/>
  <c r="U32"/>
  <c r="Z39" i="17"/>
  <c r="Z29" s="1"/>
  <c r="Z50" s="1"/>
  <c r="AA39"/>
  <c r="AA29" s="1"/>
  <c r="AA50" s="1"/>
  <c r="W39"/>
  <c r="W29" s="1"/>
  <c r="W50" s="1"/>
  <c r="V39"/>
  <c r="AE39"/>
  <c r="AE29" s="1"/>
  <c r="AE50" s="1"/>
  <c r="AB39"/>
  <c r="AB29" s="1"/>
  <c r="AB50" s="1"/>
  <c r="AI39"/>
  <c r="AN39"/>
  <c r="AN29" s="1"/>
  <c r="AN50" s="1"/>
  <c r="AM39"/>
  <c r="AM29" s="1"/>
  <c r="AM50" s="1"/>
  <c r="E39"/>
  <c r="E29" s="1"/>
  <c r="E50" s="1"/>
  <c r="X39"/>
  <c r="X29" s="1"/>
  <c r="X50" s="1"/>
  <c r="AL39"/>
  <c r="AL29" s="1"/>
  <c r="AL50" s="1"/>
  <c r="AC39"/>
  <c r="AC29" s="1"/>
  <c r="AC50" s="1"/>
  <c r="AK39"/>
  <c r="AK29" s="1"/>
  <c r="AK50" s="1"/>
  <c r="AH39"/>
  <c r="AH29" s="1"/>
  <c r="AH50" s="1"/>
  <c r="AU46"/>
  <c r="AU47"/>
  <c r="AO39"/>
  <c r="AO29" s="1"/>
  <c r="AO50" s="1"/>
  <c r="AU43"/>
  <c r="AU42"/>
  <c r="AU48"/>
  <c r="AT44"/>
  <c r="AU45"/>
  <c r="Y39"/>
  <c r="Y29" s="1"/>
  <c r="Y50" s="1"/>
  <c r="AG39"/>
  <c r="AG29" s="1"/>
  <c r="AG50" s="1"/>
  <c r="AT40"/>
  <c r="AU41"/>
  <c r="N10"/>
  <c r="F10"/>
  <c r="U11"/>
  <c r="S29"/>
  <c r="M39"/>
  <c r="I39"/>
  <c r="I29" s="1"/>
  <c r="I50" s="1"/>
  <c r="K39"/>
  <c r="K29" s="1"/>
  <c r="K50" s="1"/>
  <c r="N39"/>
  <c r="N29" s="1"/>
  <c r="N50" s="1"/>
  <c r="J39"/>
  <c r="J29" s="1"/>
  <c r="J50" s="1"/>
  <c r="F39"/>
  <c r="F29" s="1"/>
  <c r="F50" s="1"/>
  <c r="L39"/>
  <c r="L29" s="1"/>
  <c r="L50" s="1"/>
  <c r="U44"/>
  <c r="G39"/>
  <c r="G29" s="1"/>
  <c r="G50" s="1"/>
  <c r="H39"/>
  <c r="H29" s="1"/>
  <c r="H50" s="1"/>
  <c r="D29"/>
  <c r="D50" s="1"/>
  <c r="C39"/>
  <c r="C29" s="1"/>
  <c r="C50" s="1"/>
  <c r="P39"/>
  <c r="P29" s="1"/>
  <c r="P50" s="1"/>
  <c r="U37"/>
  <c r="AU37" s="1"/>
  <c r="Q29"/>
  <c r="Q50" s="1"/>
  <c r="U30"/>
  <c r="AU30" s="1"/>
  <c r="AT44" i="15"/>
  <c r="AS29"/>
  <c r="U36"/>
  <c r="U30"/>
  <c r="AN43"/>
  <c r="AN29" s="1"/>
  <c r="AM43"/>
  <c r="AM29" s="1"/>
  <c r="AU52"/>
  <c r="U46"/>
  <c r="AU46" s="1"/>
  <c r="U47"/>
  <c r="AU47" s="1"/>
  <c r="U49"/>
  <c r="V11" i="7"/>
  <c r="AR22"/>
  <c r="AR10" s="1"/>
  <c r="AS22"/>
  <c r="AG43" i="15"/>
  <c r="AG29" s="1"/>
  <c r="W43"/>
  <c r="W29" s="1"/>
  <c r="X43"/>
  <c r="X29" s="1"/>
  <c r="Y43"/>
  <c r="Y29" s="1"/>
  <c r="Z43"/>
  <c r="Z29" s="1"/>
  <c r="AA43"/>
  <c r="AA29" s="1"/>
  <c r="AB43"/>
  <c r="AB29" s="1"/>
  <c r="AC43"/>
  <c r="AC29" s="1"/>
  <c r="AD43"/>
  <c r="AD29" s="1"/>
  <c r="AE43"/>
  <c r="AE29" s="1"/>
  <c r="AF43"/>
  <c r="AF29" s="1"/>
  <c r="AH43"/>
  <c r="AH29" s="1"/>
  <c r="AI43"/>
  <c r="AI29" s="1"/>
  <c r="AJ43"/>
  <c r="AJ29" s="1"/>
  <c r="AK43"/>
  <c r="AK29" s="1"/>
  <c r="AL43"/>
  <c r="AL29" s="1"/>
  <c r="AO43"/>
  <c r="AO29" s="1"/>
  <c r="AP43"/>
  <c r="AP29" s="1"/>
  <c r="AQ43"/>
  <c r="AQ29" s="1"/>
  <c r="V43"/>
  <c r="AT27"/>
  <c r="AT28"/>
  <c r="AT19"/>
  <c r="AT20"/>
  <c r="AT21"/>
  <c r="AT23"/>
  <c r="AT24"/>
  <c r="AT25"/>
  <c r="AT12"/>
  <c r="AU12" s="1"/>
  <c r="AT13"/>
  <c r="AU13" s="1"/>
  <c r="AT14"/>
  <c r="AU14" s="1"/>
  <c r="AT15"/>
  <c r="AU15" s="1"/>
  <c r="AT16"/>
  <c r="AU16" s="1"/>
  <c r="AT17"/>
  <c r="AU17" s="1"/>
  <c r="AT18"/>
  <c r="AU18" s="1"/>
  <c r="AR26"/>
  <c r="AS26"/>
  <c r="AR22"/>
  <c r="AS22"/>
  <c r="W11"/>
  <c r="X11"/>
  <c r="Y11"/>
  <c r="Z11"/>
  <c r="AA11"/>
  <c r="AB11"/>
  <c r="AC11"/>
  <c r="AD11"/>
  <c r="AE11"/>
  <c r="AF11"/>
  <c r="AG11"/>
  <c r="AH11"/>
  <c r="AI11"/>
  <c r="AJ11"/>
  <c r="AK11"/>
  <c r="AL11"/>
  <c r="AM11"/>
  <c r="AN11"/>
  <c r="AO11"/>
  <c r="AP11"/>
  <c r="AQ11"/>
  <c r="AR11"/>
  <c r="AS11"/>
  <c r="V11"/>
  <c r="D26"/>
  <c r="E26"/>
  <c r="F26"/>
  <c r="G26"/>
  <c r="H26"/>
  <c r="I26"/>
  <c r="J26"/>
  <c r="K26"/>
  <c r="L26"/>
  <c r="M26"/>
  <c r="N26"/>
  <c r="O26"/>
  <c r="P26"/>
  <c r="Q26"/>
  <c r="R26"/>
  <c r="S26"/>
  <c r="AT51"/>
  <c r="U51"/>
  <c r="AT50"/>
  <c r="U50"/>
  <c r="AT49"/>
  <c r="S29"/>
  <c r="R43"/>
  <c r="R29" s="1"/>
  <c r="AU45"/>
  <c r="Q44"/>
  <c r="P44"/>
  <c r="O44"/>
  <c r="O43" s="1"/>
  <c r="O29" s="1"/>
  <c r="N44"/>
  <c r="M44"/>
  <c r="L44"/>
  <c r="L43" s="1"/>
  <c r="L29" s="1"/>
  <c r="K44"/>
  <c r="J44"/>
  <c r="I44"/>
  <c r="H44"/>
  <c r="G44"/>
  <c r="G43" s="1"/>
  <c r="G29" s="1"/>
  <c r="F44"/>
  <c r="E44"/>
  <c r="D44"/>
  <c r="U37"/>
  <c r="U27"/>
  <c r="AQ26"/>
  <c r="AP26"/>
  <c r="AO26"/>
  <c r="AN26"/>
  <c r="AM26"/>
  <c r="AL26"/>
  <c r="AK26"/>
  <c r="AJ26"/>
  <c r="AI26"/>
  <c r="AH26"/>
  <c r="AG26"/>
  <c r="AF26"/>
  <c r="AE26"/>
  <c r="AD26"/>
  <c r="AC26"/>
  <c r="AB26"/>
  <c r="AA26"/>
  <c r="Z26"/>
  <c r="Y26"/>
  <c r="X26"/>
  <c r="W26"/>
  <c r="V26"/>
  <c r="U25"/>
  <c r="U24"/>
  <c r="U23"/>
  <c r="AQ22"/>
  <c r="AP22"/>
  <c r="AO22"/>
  <c r="AN22"/>
  <c r="AM22"/>
  <c r="AL22"/>
  <c r="AK22"/>
  <c r="AJ22"/>
  <c r="AI22"/>
  <c r="AH22"/>
  <c r="AG22"/>
  <c r="AF22"/>
  <c r="AE22"/>
  <c r="AD22"/>
  <c r="AC22"/>
  <c r="AB22"/>
  <c r="AA22"/>
  <c r="Z22"/>
  <c r="Y22"/>
  <c r="X22"/>
  <c r="W22"/>
  <c r="V22"/>
  <c r="S22"/>
  <c r="R22"/>
  <c r="Q22"/>
  <c r="P22"/>
  <c r="O22"/>
  <c r="N22"/>
  <c r="M22"/>
  <c r="L22"/>
  <c r="K22"/>
  <c r="J22"/>
  <c r="I22"/>
  <c r="H22"/>
  <c r="G22"/>
  <c r="F22"/>
  <c r="E22"/>
  <c r="D22"/>
  <c r="C10"/>
  <c r="U21"/>
  <c r="U20"/>
  <c r="U19"/>
  <c r="U18"/>
  <c r="U17"/>
  <c r="U16"/>
  <c r="U15"/>
  <c r="U14"/>
  <c r="U13"/>
  <c r="U12"/>
  <c r="S11"/>
  <c r="R11"/>
  <c r="Q11"/>
  <c r="P11"/>
  <c r="O11"/>
  <c r="N11"/>
  <c r="M11"/>
  <c r="L11"/>
  <c r="K11"/>
  <c r="J11"/>
  <c r="I11"/>
  <c r="H11"/>
  <c r="G11"/>
  <c r="F11"/>
  <c r="E11"/>
  <c r="D11"/>
  <c r="D37" i="7"/>
  <c r="D36" s="1"/>
  <c r="D29" s="1"/>
  <c r="E37"/>
  <c r="F37"/>
  <c r="G37"/>
  <c r="H37"/>
  <c r="H36" s="1"/>
  <c r="H29" s="1"/>
  <c r="I37"/>
  <c r="J37"/>
  <c r="K37"/>
  <c r="L37"/>
  <c r="L36" s="1"/>
  <c r="L29" s="1"/>
  <c r="M37"/>
  <c r="N37"/>
  <c r="O37"/>
  <c r="P37"/>
  <c r="P36" s="1"/>
  <c r="P29" s="1"/>
  <c r="Q37"/>
  <c r="S37"/>
  <c r="D11"/>
  <c r="E11"/>
  <c r="F11"/>
  <c r="G11"/>
  <c r="H11"/>
  <c r="I11"/>
  <c r="J11"/>
  <c r="K11"/>
  <c r="L11"/>
  <c r="M11"/>
  <c r="N11"/>
  <c r="O11"/>
  <c r="P11"/>
  <c r="Q11"/>
  <c r="R11"/>
  <c r="S11"/>
  <c r="D26"/>
  <c r="E26"/>
  <c r="F26"/>
  <c r="G26"/>
  <c r="H26"/>
  <c r="I26"/>
  <c r="J26"/>
  <c r="K26"/>
  <c r="L26"/>
  <c r="M26"/>
  <c r="N26"/>
  <c r="O26"/>
  <c r="P26"/>
  <c r="Q26"/>
  <c r="R26"/>
  <c r="S26"/>
  <c r="D41"/>
  <c r="E41"/>
  <c r="F41"/>
  <c r="G41"/>
  <c r="H41"/>
  <c r="I41"/>
  <c r="J41"/>
  <c r="K41"/>
  <c r="L41"/>
  <c r="M41"/>
  <c r="N41"/>
  <c r="O41"/>
  <c r="P41"/>
  <c r="Q41"/>
  <c r="R41"/>
  <c r="R36" s="1"/>
  <c r="R29" s="1"/>
  <c r="S41"/>
  <c r="U14"/>
  <c r="AU14" s="1"/>
  <c r="U15"/>
  <c r="AU15" s="1"/>
  <c r="U16"/>
  <c r="AU16" s="1"/>
  <c r="U17"/>
  <c r="AU17" s="1"/>
  <c r="U18"/>
  <c r="AU18" s="1"/>
  <c r="U19"/>
  <c r="AU19" s="1"/>
  <c r="U20"/>
  <c r="AU20" s="1"/>
  <c r="U21"/>
  <c r="AU21" s="1"/>
  <c r="U24"/>
  <c r="AU24" s="1"/>
  <c r="U25"/>
  <c r="AU25" s="1"/>
  <c r="U27"/>
  <c r="AU27" s="1"/>
  <c r="AU26" s="1"/>
  <c r="U28"/>
  <c r="AU28" s="1"/>
  <c r="U12"/>
  <c r="AU12" s="1"/>
  <c r="U13"/>
  <c r="AU13" s="1"/>
  <c r="C41"/>
  <c r="C36" s="1"/>
  <c r="C29" s="1"/>
  <c r="U50" i="17" l="1"/>
  <c r="AU26"/>
  <c r="V29"/>
  <c r="V50" s="1"/>
  <c r="AT50" s="1"/>
  <c r="AC54" i="15"/>
  <c r="AO54"/>
  <c r="AM54"/>
  <c r="AI54"/>
  <c r="Y54"/>
  <c r="AJ54"/>
  <c r="C54"/>
  <c r="AU30"/>
  <c r="M36" i="7"/>
  <c r="M29" s="1"/>
  <c r="E36"/>
  <c r="E29" s="1"/>
  <c r="N36"/>
  <c r="N29" s="1"/>
  <c r="F36"/>
  <c r="F29" s="1"/>
  <c r="O36"/>
  <c r="O29" s="1"/>
  <c r="G36"/>
  <c r="G29" s="1"/>
  <c r="AB46"/>
  <c r="Q36"/>
  <c r="Q29" s="1"/>
  <c r="I36"/>
  <c r="I29" s="1"/>
  <c r="S36"/>
  <c r="S29" s="1"/>
  <c r="J36"/>
  <c r="J29" s="1"/>
  <c r="K36"/>
  <c r="K29" s="1"/>
  <c r="Y46"/>
  <c r="AG46"/>
  <c r="AD46"/>
  <c r="AA46"/>
  <c r="AF46"/>
  <c r="AN46"/>
  <c r="X46"/>
  <c r="AC46"/>
  <c r="AJ46"/>
  <c r="AT11"/>
  <c r="M29" i="17"/>
  <c r="U39"/>
  <c r="AT10"/>
  <c r="AU10" s="1"/>
  <c r="AU22"/>
  <c r="U10"/>
  <c r="AU48" i="15"/>
  <c r="D43"/>
  <c r="D29" s="1"/>
  <c r="AQ46" i="7"/>
  <c r="AH46"/>
  <c r="AT29"/>
  <c r="AL46"/>
  <c r="AP46"/>
  <c r="Z46"/>
  <c r="AI46"/>
  <c r="AK46"/>
  <c r="U41"/>
  <c r="AU44" i="17"/>
  <c r="AT39"/>
  <c r="AT29" s="1"/>
  <c r="AU40"/>
  <c r="AU40" i="15"/>
  <c r="V29"/>
  <c r="AT43"/>
  <c r="K43"/>
  <c r="K29" s="1"/>
  <c r="H43"/>
  <c r="H29" s="1"/>
  <c r="P43"/>
  <c r="P29" s="1"/>
  <c r="AU23"/>
  <c r="J43"/>
  <c r="J29" s="1"/>
  <c r="I43"/>
  <c r="I29" s="1"/>
  <c r="Q43"/>
  <c r="Q29" s="1"/>
  <c r="F43"/>
  <c r="F29" s="1"/>
  <c r="N43"/>
  <c r="N29" s="1"/>
  <c r="E43"/>
  <c r="E29" s="1"/>
  <c r="M43"/>
  <c r="M29" s="1"/>
  <c r="E10"/>
  <c r="M10"/>
  <c r="AU25"/>
  <c r="AU20"/>
  <c r="R10"/>
  <c r="R54" s="1"/>
  <c r="AB10"/>
  <c r="AB54" s="1"/>
  <c r="J10"/>
  <c r="I10"/>
  <c r="Q10"/>
  <c r="AF10"/>
  <c r="AF54" s="1"/>
  <c r="H10"/>
  <c r="P10"/>
  <c r="AJ10"/>
  <c r="AT26"/>
  <c r="O10"/>
  <c r="O54" s="1"/>
  <c r="AT22"/>
  <c r="AR10"/>
  <c r="AU28"/>
  <c r="F10"/>
  <c r="N10"/>
  <c r="AU24"/>
  <c r="D10"/>
  <c r="L10"/>
  <c r="L54" s="1"/>
  <c r="K10"/>
  <c r="S10"/>
  <c r="AU19"/>
  <c r="AN10"/>
  <c r="AN54" s="1"/>
  <c r="X10"/>
  <c r="X54" s="1"/>
  <c r="AO10"/>
  <c r="AG10"/>
  <c r="AG54" s="1"/>
  <c r="AT11"/>
  <c r="AU11" s="1"/>
  <c r="G10"/>
  <c r="G54" s="1"/>
  <c r="AK10"/>
  <c r="AK54" s="1"/>
  <c r="AC10"/>
  <c r="V10"/>
  <c r="AL10"/>
  <c r="AL54" s="1"/>
  <c r="AD10"/>
  <c r="AD54" s="1"/>
  <c r="AM10"/>
  <c r="AE10"/>
  <c r="AE54" s="1"/>
  <c r="W10"/>
  <c r="W54" s="1"/>
  <c r="Y10"/>
  <c r="AP10"/>
  <c r="AP54" s="1"/>
  <c r="AH10"/>
  <c r="AH54" s="1"/>
  <c r="Z10"/>
  <c r="Z54" s="1"/>
  <c r="AQ10"/>
  <c r="AQ54" s="1"/>
  <c r="AI10"/>
  <c r="AA10"/>
  <c r="AA54" s="1"/>
  <c r="AU49"/>
  <c r="AU51"/>
  <c r="AU27"/>
  <c r="AU21"/>
  <c r="AS10"/>
  <c r="AU50"/>
  <c r="U44"/>
  <c r="AU44" s="1"/>
  <c r="U26"/>
  <c r="U22"/>
  <c r="U11"/>
  <c r="C46" i="7"/>
  <c r="F54" i="15" l="1"/>
  <c r="V54"/>
  <c r="AT54" s="1"/>
  <c r="K54"/>
  <c r="U54" s="1"/>
  <c r="I54"/>
  <c r="H54"/>
  <c r="N54"/>
  <c r="P54"/>
  <c r="U29" i="17"/>
  <c r="AU50" s="1"/>
  <c r="M50"/>
  <c r="M54" i="15"/>
  <c r="E54"/>
  <c r="Q54"/>
  <c r="J54"/>
  <c r="D54"/>
  <c r="AU39" i="17"/>
  <c r="AU29" s="1"/>
  <c r="AU39" i="15"/>
  <c r="AT10"/>
  <c r="AU10" s="1"/>
  <c r="U29"/>
  <c r="U10"/>
  <c r="AU26"/>
  <c r="AU22"/>
  <c r="U43"/>
  <c r="AU43" s="1"/>
  <c r="AT29"/>
  <c r="AU54" l="1"/>
  <c r="AU37"/>
  <c r="AU36" s="1"/>
  <c r="AT36"/>
  <c r="AU29"/>
  <c r="V22" i="7"/>
  <c r="S22"/>
  <c r="S10" s="1"/>
  <c r="R22"/>
  <c r="R10" s="1"/>
  <c r="Q22"/>
  <c r="Q10" s="1"/>
  <c r="P22"/>
  <c r="P10" s="1"/>
  <c r="O22"/>
  <c r="O10" s="1"/>
  <c r="N22"/>
  <c r="N10" s="1"/>
  <c r="N46" s="1"/>
  <c r="M22"/>
  <c r="M10" s="1"/>
  <c r="L22"/>
  <c r="L10" s="1"/>
  <c r="L46" s="1"/>
  <c r="K22"/>
  <c r="K10" s="1"/>
  <c r="J22"/>
  <c r="J10" s="1"/>
  <c r="I22"/>
  <c r="I10" s="1"/>
  <c r="I46" s="1"/>
  <c r="H22"/>
  <c r="H10" s="1"/>
  <c r="G22"/>
  <c r="G10" s="1"/>
  <c r="G46" s="1"/>
  <c r="F22"/>
  <c r="F10" s="1"/>
  <c r="E22"/>
  <c r="E10" s="1"/>
  <c r="D22"/>
  <c r="D10" s="1"/>
  <c r="D46" s="1"/>
  <c r="AT22" l="1"/>
  <c r="V10"/>
  <c r="V46" s="1"/>
  <c r="AT46" s="1"/>
  <c r="AU46" s="1"/>
  <c r="U26"/>
  <c r="U22"/>
  <c r="U11"/>
  <c r="AU11" s="1"/>
  <c r="AU22" l="1"/>
  <c r="AT10"/>
  <c r="AU10" s="1"/>
  <c r="K46" l="1"/>
  <c r="P46"/>
  <c r="M46"/>
  <c r="H46"/>
  <c r="J46"/>
  <c r="U37"/>
  <c r="AU37" s="1"/>
  <c r="R46"/>
  <c r="E46"/>
  <c r="F46"/>
  <c r="O46"/>
  <c r="Q46"/>
  <c r="U29" l="1"/>
  <c r="AU29" s="1"/>
  <c r="U36"/>
  <c r="AU36" s="1"/>
</calcChain>
</file>

<file path=xl/sharedStrings.xml><?xml version="1.0" encoding="utf-8"?>
<sst xmlns="http://schemas.openxmlformats.org/spreadsheetml/2006/main" count="452" uniqueCount="134">
  <si>
    <t>Индекс</t>
  </si>
  <si>
    <t>Компоненты программы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</si>
  <si>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</si>
  <si>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</si>
  <si>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</si>
  <si>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</si>
  <si>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</si>
  <si>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</si>
  <si>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</si>
  <si>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</si>
  <si>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</si>
  <si>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</si>
  <si>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Итого</t>
  </si>
  <si>
    <t>Номера календарных недель</t>
  </si>
  <si>
    <t>Порядковые номера недель учебного года 1 курс</t>
  </si>
  <si>
    <t>Русский язык</t>
  </si>
  <si>
    <t>Литература</t>
  </si>
  <si>
    <t>Иностранный язык</t>
  </si>
  <si>
    <t>История</t>
  </si>
  <si>
    <t>Математика</t>
  </si>
  <si>
    <t>Физическая культура</t>
  </si>
  <si>
    <t>Общепрофессиональный цикл</t>
  </si>
  <si>
    <t>Профессиональный цикл</t>
  </si>
  <si>
    <t>ПМ.01</t>
  </si>
  <si>
    <t>МДК.01.01</t>
  </si>
  <si>
    <t>УП.01</t>
  </si>
  <si>
    <t>Промежуточная аттестация</t>
  </si>
  <si>
    <t>ПА</t>
  </si>
  <si>
    <t>Всего часов в неделю учебных занятий</t>
  </si>
  <si>
    <t>2 семестр</t>
  </si>
  <si>
    <t>Э</t>
  </si>
  <si>
    <t>к</t>
  </si>
  <si>
    <t>Физика</t>
  </si>
  <si>
    <t>Безопасность жизнедеятельности</t>
  </si>
  <si>
    <t>ООЦ</t>
  </si>
  <si>
    <t>ОБЩЕОБРАЗОВАТЕЛЬНЫЙ ЦИКЛ</t>
  </si>
  <si>
    <t>ОУД 00</t>
  </si>
  <si>
    <t>ОУД.01</t>
  </si>
  <si>
    <t>ОУД.02</t>
  </si>
  <si>
    <t>ОУД.04</t>
  </si>
  <si>
    <t>ОУД.05</t>
  </si>
  <si>
    <t>ОУД.06</t>
  </si>
  <si>
    <t>Основы безопасности жизнедеятельности</t>
  </si>
  <si>
    <t>ОУД</t>
  </si>
  <si>
    <t>Родная литература</t>
  </si>
  <si>
    <t>ОПЦ</t>
  </si>
  <si>
    <t>УД</t>
  </si>
  <si>
    <t>Дополнительные учебные дисциплины</t>
  </si>
  <si>
    <t>УД.01</t>
  </si>
  <si>
    <t>31. XІІІ - 6 ІX</t>
  </si>
  <si>
    <t>28 IX - 4 X</t>
  </si>
  <si>
    <t>26. X - 1. XI</t>
  </si>
  <si>
    <t>30. X - 6 XI</t>
  </si>
  <si>
    <t>28. XII - 3. I</t>
  </si>
  <si>
    <t>29. III - 4. IV</t>
  </si>
  <si>
    <t>26. IV - 2.V</t>
  </si>
  <si>
    <t>31. IV - 6.V</t>
  </si>
  <si>
    <t>ОУД.03</t>
  </si>
  <si>
    <t>ОУД.07</t>
  </si>
  <si>
    <t>ОУД.08</t>
  </si>
  <si>
    <t>ОУД.09</t>
  </si>
  <si>
    <t>ОУД.10</t>
  </si>
  <si>
    <t>ОУД.11</t>
  </si>
  <si>
    <t>УД.02</t>
  </si>
  <si>
    <t xml:space="preserve">Информатика </t>
  </si>
  <si>
    <t>Обществознание</t>
  </si>
  <si>
    <t>География</t>
  </si>
  <si>
    <t>Химия</t>
  </si>
  <si>
    <t>Биология</t>
  </si>
  <si>
    <t>ОУД.12</t>
  </si>
  <si>
    <t>ОУД.13</t>
  </si>
  <si>
    <t>Индивидуальный проект</t>
  </si>
  <si>
    <t>Обязательные (базовые) учебные дисциплины</t>
  </si>
  <si>
    <t>Обязательные (профильные) учебные дисциплины</t>
  </si>
  <si>
    <t>Основы финансовой грамотности</t>
  </si>
  <si>
    <t>Учебная практика по ПМ 01</t>
  </si>
  <si>
    <t>ПП.01</t>
  </si>
  <si>
    <t>Производственная практика по ПМ 01</t>
  </si>
  <si>
    <t>ПМ.02</t>
  </si>
  <si>
    <t>УП.02</t>
  </si>
  <si>
    <t>Учебная практика по ПМ 02</t>
  </si>
  <si>
    <t>ПП.02</t>
  </si>
  <si>
    <t>Производственная практика по ПМ 02</t>
  </si>
  <si>
    <t>ПЦ</t>
  </si>
  <si>
    <t>ПП</t>
  </si>
  <si>
    <t>ПРОФЕССИОНАЛЬНАЯ ПОДГОТОВКА</t>
  </si>
  <si>
    <t>МДК 02.01</t>
  </si>
  <si>
    <t>ГИА</t>
  </si>
  <si>
    <t>Государственная итоговая аттестация</t>
  </si>
  <si>
    <t>Основы безопасности и защиты Родины</t>
  </si>
  <si>
    <t>СГ.00</t>
  </si>
  <si>
    <t>Социально-гуманитарный цикл</t>
  </si>
  <si>
    <t>СГ.01</t>
  </si>
  <si>
    <t>История России</t>
  </si>
  <si>
    <t>СГ.02</t>
  </si>
  <si>
    <t>Иностранный язык в профессиональной деятельности</t>
  </si>
  <si>
    <t>СГ.03</t>
  </si>
  <si>
    <t>СГ.04</t>
  </si>
  <si>
    <t>СГ.05</t>
  </si>
  <si>
    <t>ОП.00</t>
  </si>
  <si>
    <t>ОП 05</t>
  </si>
  <si>
    <t>ОП 04</t>
  </si>
  <si>
    <t xml:space="preserve">ОП 06 </t>
  </si>
  <si>
    <t>Подготовка условий для проведения химического анализа</t>
  </si>
  <si>
    <t>Подготовка рабочего места, лабораторных условий средств измерений, испытательного оборудования, проб и растворов для проведения химического анализа</t>
  </si>
  <si>
    <t>Теория и практика лабораторных микробиологических исследований</t>
  </si>
  <si>
    <t>Органическая химия</t>
  </si>
  <si>
    <t>Теоретические основы качественного анализа</t>
  </si>
  <si>
    <t>ОП 03</t>
  </si>
  <si>
    <t>Аналитическая химия</t>
  </si>
  <si>
    <t>ОП.02</t>
  </si>
  <si>
    <t>Метрология, стандартизация, сертификация</t>
  </si>
  <si>
    <t>Охрана труда</t>
  </si>
  <si>
    <t>информатика</t>
  </si>
  <si>
    <t>Основы бережливого производства</t>
  </si>
  <si>
    <t>СГ.06</t>
  </si>
  <si>
    <t>МДК.02.01</t>
  </si>
  <si>
    <t>Осуществление экологического контроля природных объектов, производства и технологического процесса</t>
  </si>
  <si>
    <t>Методы экологического контроля</t>
  </si>
  <si>
    <t>ПМ.03</t>
  </si>
  <si>
    <t>МДК 03.01</t>
  </si>
  <si>
    <t>Автоматизация лабораторного контроля</t>
  </si>
  <si>
    <t>Основы цифровой грамотности</t>
  </si>
  <si>
    <t>ОП 07</t>
  </si>
  <si>
    <t xml:space="preserve">Физика </t>
  </si>
  <si>
    <t xml:space="preserve">Биология </t>
  </si>
  <si>
    <t>Социально-гуманитарный учебный цикл</t>
  </si>
  <si>
    <t>ОП.01</t>
  </si>
  <si>
    <t>Лабораторный контроль качества и безопасности сырья, полуфабрикатов, готовой продукции в процессе производства для химических отраслей</t>
  </si>
  <si>
    <t>Проведение химических и физико-химических анализов</t>
  </si>
  <si>
    <t>Календарный учебный график по профессии 18.01.34 Лаборант по контролю качества сырья, реактивов, промежуточных продуктов, готовой продукции, отходов производства (по отраслям) -3 курс</t>
  </si>
  <si>
    <t>Календарный учебный график по профессии 18.01.34 Лаборант по контролю качества сырья, реактивов, промежуточных продуктов, готовой продукции, отходов производства (по отраслям)-2 курс</t>
  </si>
  <si>
    <t>Календарный учебный график по профессии 18.01.34 Лаборант по контролю качества сырья, реактивов, промежуточных продуктов, готовой продукции, отходов производства (по отраслям) -1 курс</t>
  </si>
  <si>
    <t xml:space="preserve">ОП 07                 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</si>
</sst>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color indexed="8"/>
      <name val="Tahoma"/>
      <family val="2"/>
      <charset val="204"/>
    </font>
    <font>
      <b/>
      <sz val="8"/>
      <color indexed="8"/>
      <name val="Tahoma"/>
      <family val="2"/>
      <charset val="204"/>
    </font>
    <font>
      <sz val="8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color rgb="FF000000"/>
      <name val="Tahoma"/>
      <family val="2"/>
      <charset val="204"/>
    </font>
    <font>
      <sz val="10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8"/>
      <color theme="1"/>
      <name val="Tahoma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rgb="FFC0C0C0"/>
      </patternFill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16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1" fillId="0" borderId="0"/>
  </cellStyleXfs>
  <cellXfs count="141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4" fillId="4" borderId="1" xfId="0" applyFont="1" applyFill="1" applyBorder="1"/>
    <xf numFmtId="0" fontId="5" fillId="0" borderId="0" xfId="0" applyFont="1"/>
    <xf numFmtId="0" fontId="4" fillId="5" borderId="1" xfId="0" applyFont="1" applyFill="1" applyBorder="1" applyAlignment="1">
      <alignment horizontal="center"/>
    </xf>
    <xf numFmtId="0" fontId="7" fillId="7" borderId="1" xfId="0" applyFont="1" applyFill="1" applyBorder="1" applyAlignment="1">
      <alignment horizontal="center" vertical="center"/>
    </xf>
    <xf numFmtId="0" fontId="8" fillId="4" borderId="1" xfId="0" applyFont="1" applyFill="1" applyBorder="1"/>
    <xf numFmtId="0" fontId="8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8" fillId="4" borderId="7" xfId="0" applyFont="1" applyFill="1" applyBorder="1"/>
    <xf numFmtId="0" fontId="2" fillId="0" borderId="1" xfId="0" applyFont="1" applyBorder="1"/>
    <xf numFmtId="0" fontId="10" fillId="0" borderId="1" xfId="0" applyFont="1" applyBorder="1"/>
    <xf numFmtId="0" fontId="9" fillId="4" borderId="6" xfId="0" applyFont="1" applyFill="1" applyBorder="1"/>
    <xf numFmtId="0" fontId="9" fillId="4" borderId="2" xfId="0" applyFont="1" applyFill="1" applyBorder="1"/>
    <xf numFmtId="0" fontId="9" fillId="0" borderId="1" xfId="0" applyFont="1" applyBorder="1"/>
    <xf numFmtId="0" fontId="1" fillId="0" borderId="2" xfId="0" applyFont="1" applyBorder="1" applyAlignment="1">
      <alignment horizontal="center"/>
    </xf>
    <xf numFmtId="0" fontId="12" fillId="8" borderId="1" xfId="1" applyNumberFormat="1" applyFont="1" applyFill="1" applyBorder="1" applyAlignment="1" applyProtection="1">
      <alignment horizontal="center" vertical="center"/>
      <protection locked="0"/>
    </xf>
    <xf numFmtId="0" fontId="12" fillId="8" borderId="1" xfId="1" applyNumberFormat="1" applyFont="1" applyFill="1" applyBorder="1" applyAlignment="1" applyProtection="1">
      <alignment horizontal="left" vertical="center" wrapText="1"/>
      <protection locked="0"/>
    </xf>
    <xf numFmtId="0" fontId="11" fillId="9" borderId="1" xfId="1" applyNumberFormat="1" applyFont="1" applyFill="1" applyBorder="1" applyAlignment="1" applyProtection="1">
      <alignment horizontal="center" vertical="center"/>
      <protection locked="0"/>
    </xf>
    <xf numFmtId="0" fontId="11" fillId="0" borderId="1" xfId="1" applyNumberFormat="1" applyFont="1" applyFill="1" applyBorder="1" applyAlignment="1" applyProtection="1">
      <alignment horizontal="left" vertical="center" wrapText="1"/>
      <protection locked="0"/>
    </xf>
    <xf numFmtId="0" fontId="10" fillId="0" borderId="1" xfId="0" applyFont="1" applyFill="1" applyBorder="1"/>
    <xf numFmtId="0" fontId="10" fillId="6" borderId="1" xfId="0" applyFont="1" applyFill="1" applyBorder="1" applyAlignment="1">
      <alignment horizontal="center" vertical="center"/>
    </xf>
    <xf numFmtId="0" fontId="2" fillId="4" borderId="6" xfId="0" applyFont="1" applyFill="1" applyBorder="1"/>
    <xf numFmtId="0" fontId="6" fillId="4" borderId="1" xfId="0" applyFont="1" applyFill="1" applyBorder="1"/>
    <xf numFmtId="0" fontId="2" fillId="4" borderId="1" xfId="0" applyFont="1" applyFill="1" applyBorder="1"/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right"/>
    </xf>
    <xf numFmtId="0" fontId="0" fillId="0" borderId="12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6" xfId="0" applyFont="1" applyBorder="1"/>
    <xf numFmtId="0" fontId="14" fillId="0" borderId="1" xfId="0" applyFont="1" applyBorder="1" applyAlignment="1">
      <alignment wrapText="1"/>
    </xf>
    <xf numFmtId="0" fontId="15" fillId="2" borderId="1" xfId="0" applyFont="1" applyFill="1" applyBorder="1" applyAlignment="1">
      <alignment horizontal="center" vertical="center"/>
    </xf>
    <xf numFmtId="0" fontId="15" fillId="3" borderId="11" xfId="0" applyFont="1" applyFill="1" applyBorder="1" applyAlignment="1">
      <alignment horizontal="left" vertical="center" wrapText="1"/>
    </xf>
    <xf numFmtId="0" fontId="16" fillId="2" borderId="1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10" fillId="0" borderId="2" xfId="0" applyFont="1" applyBorder="1"/>
    <xf numFmtId="0" fontId="10" fillId="2" borderId="2" xfId="0" applyFont="1" applyFill="1" applyBorder="1" applyAlignment="1">
      <alignment horizontal="right"/>
    </xf>
    <xf numFmtId="0" fontId="8" fillId="5" borderId="7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11" borderId="1" xfId="0" applyFont="1" applyFill="1" applyBorder="1"/>
    <xf numFmtId="0" fontId="10" fillId="12" borderId="1" xfId="0" applyFont="1" applyFill="1" applyBorder="1"/>
    <xf numFmtId="0" fontId="1" fillId="0" borderId="2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1" fillId="0" borderId="1" xfId="1" applyNumberFormat="1" applyFont="1" applyFill="1" applyBorder="1" applyAlignment="1" applyProtection="1">
      <alignment horizontal="center" vertical="center"/>
      <protection locked="0"/>
    </xf>
    <xf numFmtId="0" fontId="2" fillId="0" borderId="6" xfId="0" applyFont="1" applyFill="1" applyBorder="1"/>
    <xf numFmtId="0" fontId="10" fillId="0" borderId="2" xfId="0" applyFont="1" applyFill="1" applyBorder="1"/>
    <xf numFmtId="0" fontId="10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right"/>
    </xf>
    <xf numFmtId="0" fontId="7" fillId="7" borderId="11" xfId="0" applyFont="1" applyFill="1" applyBorder="1" applyAlignment="1">
      <alignment horizontal="center" vertical="center"/>
    </xf>
    <xf numFmtId="0" fontId="0" fillId="0" borderId="0" xfId="0" applyBorder="1"/>
    <xf numFmtId="0" fontId="9" fillId="4" borderId="6" xfId="0" applyFont="1" applyFill="1" applyBorder="1" applyAlignment="1">
      <alignment horizontal="center" vertical="center"/>
    </xf>
    <xf numFmtId="0" fontId="9" fillId="6" borderId="2" xfId="0" applyFont="1" applyFill="1" applyBorder="1" applyAlignment="1">
      <alignment horizontal="center" vertical="center"/>
    </xf>
    <xf numFmtId="0" fontId="10" fillId="13" borderId="1" xfId="0" applyFont="1" applyFill="1" applyBorder="1"/>
    <xf numFmtId="0" fontId="9" fillId="4" borderId="2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7" fillId="0" borderId="0" xfId="0" applyFont="1" applyAlignment="1">
      <alignment horizontal="right"/>
    </xf>
    <xf numFmtId="0" fontId="18" fillId="0" borderId="0" xfId="0" applyFont="1" applyAlignment="1">
      <alignment horizontal="right"/>
    </xf>
    <xf numFmtId="0" fontId="19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17" fillId="0" borderId="0" xfId="0" applyFont="1" applyAlignment="1">
      <alignment horizontal="right" indent="15"/>
    </xf>
    <xf numFmtId="0" fontId="17" fillId="0" borderId="0" xfId="0" applyFont="1"/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right" indent="15"/>
    </xf>
    <xf numFmtId="0" fontId="1" fillId="0" borderId="0" xfId="0" applyFont="1"/>
    <xf numFmtId="0" fontId="21" fillId="0" borderId="0" xfId="0" applyFont="1" applyAlignment="1">
      <alignment horizontal="center" vertical="center" wrapText="1"/>
    </xf>
    <xf numFmtId="0" fontId="12" fillId="8" borderId="13" xfId="1" applyNumberFormat="1" applyFont="1" applyFill="1" applyBorder="1" applyAlignment="1" applyProtection="1">
      <alignment horizontal="left" vertical="center" wrapText="1"/>
      <protection locked="0"/>
    </xf>
    <xf numFmtId="0" fontId="22" fillId="0" borderId="0" xfId="0" applyFont="1" applyFill="1" applyAlignment="1">
      <alignment wrapText="1"/>
    </xf>
    <xf numFmtId="0" fontId="11" fillId="0" borderId="14" xfId="0" applyFont="1" applyFill="1" applyBorder="1" applyAlignment="1">
      <alignment horizontal="left" vertical="top"/>
    </xf>
    <xf numFmtId="0" fontId="10" fillId="0" borderId="1" xfId="0" applyFont="1" applyFill="1" applyBorder="1" applyAlignment="1">
      <alignment horizontal="center"/>
    </xf>
    <xf numFmtId="0" fontId="2" fillId="2" borderId="6" xfId="0" applyFont="1" applyFill="1" applyBorder="1"/>
    <xf numFmtId="0" fontId="2" fillId="4" borderId="6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/>
    <xf numFmtId="0" fontId="9" fillId="6" borderId="1" xfId="0" applyFont="1" applyFill="1" applyBorder="1" applyAlignment="1">
      <alignment horizontal="center" vertical="center"/>
    </xf>
    <xf numFmtId="0" fontId="11" fillId="14" borderId="1" xfId="1" applyNumberFormat="1" applyFont="1" applyFill="1" applyBorder="1" applyAlignment="1" applyProtection="1">
      <alignment horizontal="left" vertical="center" wrapText="1"/>
      <protection locked="0"/>
    </xf>
    <xf numFmtId="0" fontId="10" fillId="10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10" fillId="11" borderId="1" xfId="0" applyFont="1" applyFill="1" applyBorder="1" applyAlignment="1">
      <alignment horizontal="center" vertical="center"/>
    </xf>
    <xf numFmtId="0" fontId="10" fillId="12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8" fillId="0" borderId="0" xfId="0" applyFont="1" applyAlignment="1">
      <alignment horizontal="left" vertical="center"/>
    </xf>
    <xf numFmtId="0" fontId="21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center" textRotation="90"/>
    </xf>
    <xf numFmtId="0" fontId="1" fillId="0" borderId="6" xfId="0" applyFont="1" applyBorder="1" applyAlignment="1">
      <alignment horizontal="center" vertical="center" textRotation="90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textRotation="88"/>
    </xf>
    <xf numFmtId="0" fontId="3" fillId="0" borderId="8" xfId="0" applyFont="1" applyBorder="1" applyAlignment="1">
      <alignment horizontal="center" vertical="center" textRotation="88"/>
    </xf>
    <xf numFmtId="0" fontId="3" fillId="0" borderId="6" xfId="0" applyFont="1" applyBorder="1" applyAlignment="1">
      <alignment horizontal="center" vertical="center" textRotation="88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 textRotation="88"/>
    </xf>
    <xf numFmtId="0" fontId="2" fillId="0" borderId="10" xfId="0" applyFont="1" applyBorder="1" applyAlignment="1">
      <alignment horizontal="center" textRotation="88"/>
    </xf>
    <xf numFmtId="0" fontId="2" fillId="0" borderId="9" xfId="0" applyFont="1" applyBorder="1" applyAlignment="1">
      <alignment horizontal="center" textRotation="88"/>
    </xf>
    <xf numFmtId="0" fontId="13" fillId="0" borderId="7" xfId="0" applyFont="1" applyBorder="1" applyAlignment="1">
      <alignment horizontal="center" textRotation="88"/>
    </xf>
    <xf numFmtId="0" fontId="13" fillId="0" borderId="8" xfId="0" applyFont="1" applyBorder="1" applyAlignment="1">
      <alignment horizontal="center" textRotation="88"/>
    </xf>
    <xf numFmtId="0" fontId="13" fillId="0" borderId="6" xfId="0" applyFont="1" applyBorder="1" applyAlignment="1">
      <alignment horizontal="center" textRotation="88"/>
    </xf>
    <xf numFmtId="0" fontId="0" fillId="0" borderId="7" xfId="0" applyBorder="1" applyAlignment="1">
      <alignment horizontal="center" textRotation="90"/>
    </xf>
    <xf numFmtId="0" fontId="0" fillId="0" borderId="8" xfId="0" applyBorder="1" applyAlignment="1">
      <alignment horizontal="center" textRotation="90"/>
    </xf>
    <xf numFmtId="0" fontId="0" fillId="0" borderId="6" xfId="0" applyBorder="1" applyAlignment="1">
      <alignment horizontal="center" textRotation="9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7" xfId="0" applyFont="1" applyBorder="1" applyAlignment="1">
      <alignment horizontal="center" textRotation="88"/>
    </xf>
    <xf numFmtId="0" fontId="3" fillId="0" borderId="10" xfId="0" applyFont="1" applyBorder="1" applyAlignment="1">
      <alignment horizontal="center" textRotation="88"/>
    </xf>
    <xf numFmtId="0" fontId="3" fillId="0" borderId="9" xfId="0" applyFont="1" applyBorder="1" applyAlignment="1">
      <alignment horizontal="center" textRotation="88"/>
    </xf>
    <xf numFmtId="0" fontId="2" fillId="0" borderId="1" xfId="0" applyFont="1" applyBorder="1" applyAlignment="1">
      <alignment horizontal="center" textRotation="88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7" xfId="0" applyFont="1" applyBorder="1" applyAlignment="1">
      <alignment horizontal="center" textRotation="90"/>
    </xf>
    <xf numFmtId="0" fontId="1" fillId="0" borderId="8" xfId="0" applyFont="1" applyBorder="1" applyAlignment="1">
      <alignment horizontal="center" textRotation="90"/>
    </xf>
    <xf numFmtId="0" fontId="1" fillId="0" borderId="6" xfId="0" applyFont="1" applyBorder="1" applyAlignment="1">
      <alignment horizontal="center" textRotation="90"/>
    </xf>
    <xf numFmtId="0" fontId="23" fillId="6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0" borderId="1" xfId="0" applyFont="1" applyBorder="1"/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</xdr:colOff>
      <xdr:row>0</xdr:row>
      <xdr:rowOff>0</xdr:rowOff>
    </xdr:from>
    <xdr:to>
      <xdr:col>17</xdr:col>
      <xdr:colOff>642559</xdr:colOff>
      <xdr:row>36</xdr:row>
      <xdr:rowOff>7558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rot="16200000">
          <a:off x="2037294" y="-2037292"/>
          <a:ext cx="7619998" cy="11694581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520961</xdr:colOff>
      <xdr:row>1</xdr:row>
      <xdr:rowOff>124408</xdr:rowOff>
    </xdr:from>
    <xdr:to>
      <xdr:col>16</xdr:col>
      <xdr:colOff>93306</xdr:colOff>
      <xdr:row>9</xdr:row>
      <xdr:rowOff>85530</xdr:rowOff>
    </xdr:to>
    <xdr:pic>
      <xdr:nvPicPr>
        <xdr:cNvPr id="4" name="Рисунок 3" descr="D:\сканы 2026 год\лаборант 3.jpg"/>
        <xdr:cNvPicPr/>
      </xdr:nvPicPr>
      <xdr:blipFill>
        <a:blip xmlns:r="http://schemas.openxmlformats.org/officeDocument/2006/relationships" r:embed="rId2"/>
        <a:srcRect l="56879" t="22672" r="4987" b="60671"/>
        <a:stretch>
          <a:fillRect/>
        </a:stretch>
      </xdr:blipFill>
      <xdr:spPr bwMode="auto">
        <a:xfrm>
          <a:off x="7705532" y="318795"/>
          <a:ext cx="2838060" cy="16950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3"/>
  <sheetViews>
    <sheetView topLeftCell="A7" zoomScale="70" zoomScaleNormal="70" workbookViewId="0">
      <selection activeCell="S10" sqref="S10"/>
    </sheetView>
  </sheetViews>
  <sheetFormatPr defaultRowHeight="14.6"/>
  <sheetData>
    <row r="1" spans="3:14" ht="15.45">
      <c r="N1" s="67"/>
    </row>
    <row r="2" spans="3:14" ht="15.45">
      <c r="N2" s="67"/>
    </row>
    <row r="3" spans="3:14" ht="15.45">
      <c r="N3" s="67"/>
    </row>
    <row r="4" spans="3:14" ht="15.45">
      <c r="N4" s="67"/>
    </row>
    <row r="5" spans="3:14" ht="18">
      <c r="J5" s="68"/>
    </row>
    <row r="6" spans="3:14" ht="18">
      <c r="J6" s="68"/>
    </row>
    <row r="7" spans="3:14" ht="19.75">
      <c r="H7" s="69"/>
    </row>
    <row r="8" spans="3:14" ht="18">
      <c r="J8" s="70"/>
    </row>
    <row r="9" spans="3:14" ht="18">
      <c r="C9" s="71"/>
      <c r="D9" s="71"/>
      <c r="E9" s="71"/>
      <c r="F9" s="71"/>
      <c r="G9" s="71"/>
      <c r="H9" s="70"/>
      <c r="I9" s="71"/>
      <c r="J9" s="71"/>
      <c r="K9" s="71"/>
      <c r="L9" s="71"/>
      <c r="M9" s="71"/>
      <c r="N9" s="71"/>
    </row>
    <row r="10" spans="3:14" ht="17.600000000000001">
      <c r="C10" s="71"/>
      <c r="D10" s="71"/>
      <c r="E10" s="71"/>
      <c r="F10" s="71"/>
      <c r="G10" s="71"/>
      <c r="H10" s="72"/>
      <c r="I10" s="71"/>
      <c r="J10" s="71"/>
      <c r="K10" s="71"/>
      <c r="L10" s="71"/>
      <c r="M10" s="71"/>
      <c r="N10" s="71"/>
    </row>
    <row r="11" spans="3:14" ht="17.600000000000001">
      <c r="J11" s="73"/>
    </row>
    <row r="12" spans="3:14" ht="17.600000000000001">
      <c r="H12" s="73"/>
    </row>
    <row r="13" spans="3:14" ht="18">
      <c r="H13" s="70"/>
    </row>
    <row r="14" spans="3:14" ht="15.45">
      <c r="J14" s="74"/>
    </row>
    <row r="15" spans="3:14" ht="17.600000000000001">
      <c r="H15" s="73"/>
    </row>
    <row r="16" spans="3:14" ht="18">
      <c r="H16" s="70"/>
    </row>
    <row r="17" spans="1:17" ht="17.600000000000001">
      <c r="J17" s="73"/>
    </row>
    <row r="18" spans="1:17" ht="40.4" customHeight="1">
      <c r="A18" s="98"/>
      <c r="B18" s="98"/>
      <c r="C18" s="98"/>
      <c r="D18" s="98"/>
      <c r="E18" s="98"/>
      <c r="F18" s="98"/>
      <c r="G18" s="98"/>
      <c r="H18" s="98"/>
      <c r="I18" s="98"/>
      <c r="J18" s="98"/>
      <c r="K18" s="98"/>
      <c r="L18" s="98"/>
      <c r="M18" s="98"/>
      <c r="N18" s="98"/>
      <c r="O18" s="98"/>
      <c r="P18" s="98"/>
      <c r="Q18" s="79"/>
    </row>
    <row r="20" spans="1:17" ht="18">
      <c r="D20" s="75"/>
      <c r="E20" s="97"/>
      <c r="F20" s="97"/>
      <c r="G20" s="97"/>
      <c r="H20" s="97"/>
      <c r="I20" s="97"/>
      <c r="J20" s="97"/>
      <c r="K20" s="97"/>
      <c r="L20" s="97"/>
      <c r="M20" s="71"/>
    </row>
    <row r="21" spans="1:17" ht="15.45">
      <c r="D21" s="75"/>
      <c r="E21" s="75"/>
      <c r="F21" s="75"/>
      <c r="G21" s="75"/>
      <c r="H21" s="76"/>
      <c r="I21" s="76"/>
      <c r="J21" s="76"/>
      <c r="K21" s="76"/>
      <c r="L21" s="76"/>
      <c r="M21" s="71"/>
    </row>
    <row r="22" spans="1:17" ht="18">
      <c r="J22" s="77"/>
    </row>
    <row r="23" spans="1:17">
      <c r="I23" s="78"/>
    </row>
  </sheetData>
  <mergeCells count="2">
    <mergeCell ref="E20:L20"/>
    <mergeCell ref="A18:P18"/>
  </mergeCells>
  <pageMargins left="0" right="0" top="0.78740157480314965" bottom="0" header="0" footer="0"/>
  <pageSetup paperSize="9" scale="85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U46"/>
  <sheetViews>
    <sheetView topLeftCell="L26" workbookViewId="0">
      <selection activeCell="J44" sqref="J44"/>
    </sheetView>
  </sheetViews>
  <sheetFormatPr defaultRowHeight="14.6"/>
  <cols>
    <col min="1" max="1" width="11.84375" customWidth="1"/>
    <col min="2" max="2" width="37.84375" customWidth="1"/>
    <col min="3" max="3" width="4.3046875" customWidth="1"/>
    <col min="4" max="5" width="3.69140625" customWidth="1"/>
    <col min="6" max="6" width="3.3828125" customWidth="1"/>
    <col min="7" max="7" width="4.15234375" customWidth="1"/>
    <col min="8" max="8" width="3.53515625" customWidth="1"/>
    <col min="9" max="9" width="4" customWidth="1"/>
    <col min="10" max="10" width="4.3828125" customWidth="1"/>
    <col min="11" max="12" width="3.84375" customWidth="1"/>
    <col min="13" max="15" width="3.53515625" customWidth="1"/>
    <col min="16" max="16" width="3.69140625" customWidth="1"/>
    <col min="17" max="18" width="3.3828125" customWidth="1"/>
    <col min="19" max="19" width="4" customWidth="1"/>
    <col min="20" max="20" width="4.84375" customWidth="1"/>
    <col min="21" max="21" width="5" customWidth="1"/>
    <col min="22" max="23" width="3.3828125" customWidth="1"/>
    <col min="24" max="24" width="3.84375" customWidth="1"/>
    <col min="25" max="25" width="3.69140625" customWidth="1"/>
    <col min="26" max="27" width="3.3046875" customWidth="1"/>
    <col min="28" max="28" width="3.53515625" customWidth="1"/>
    <col min="29" max="29" width="3.84375" customWidth="1"/>
    <col min="30" max="30" width="3.69140625" customWidth="1"/>
    <col min="31" max="31" width="3.3046875" customWidth="1"/>
    <col min="32" max="34" width="3.15234375" customWidth="1"/>
    <col min="35" max="35" width="3.3828125" customWidth="1"/>
    <col min="36" max="36" width="3.15234375" customWidth="1"/>
    <col min="37" max="37" width="3.3046875" customWidth="1"/>
    <col min="38" max="39" width="3.15234375" customWidth="1"/>
    <col min="40" max="41" width="3.53515625" customWidth="1"/>
    <col min="42" max="42" width="3.3046875" customWidth="1"/>
    <col min="43" max="43" width="3.3828125" customWidth="1"/>
    <col min="44" max="44" width="4.15234375" customWidth="1"/>
    <col min="45" max="45" width="3.53515625" customWidth="1"/>
    <col min="46" max="46" width="8.53515625" customWidth="1"/>
  </cols>
  <sheetData>
    <row r="1" spans="1:47" ht="15.45">
      <c r="B1" s="4" t="s">
        <v>132</v>
      </c>
    </row>
    <row r="3" spans="1:47" ht="25.5" customHeight="1">
      <c r="A3" s="99" t="s">
        <v>0</v>
      </c>
      <c r="B3" s="102" t="s">
        <v>1</v>
      </c>
      <c r="C3" s="114" t="s">
        <v>49</v>
      </c>
      <c r="D3" s="30"/>
      <c r="E3" s="30" t="s">
        <v>2</v>
      </c>
      <c r="F3" s="30"/>
      <c r="G3" s="105" t="s">
        <v>50</v>
      </c>
      <c r="H3" s="108" t="s">
        <v>3</v>
      </c>
      <c r="I3" s="109"/>
      <c r="J3" s="110"/>
      <c r="K3" s="111" t="s">
        <v>51</v>
      </c>
      <c r="L3" s="108" t="s">
        <v>4</v>
      </c>
      <c r="M3" s="109"/>
      <c r="N3" s="109"/>
      <c r="O3" s="110"/>
      <c r="P3" s="129" t="s">
        <v>52</v>
      </c>
      <c r="Q3" s="30"/>
      <c r="R3" s="30" t="s">
        <v>5</v>
      </c>
      <c r="S3" s="31"/>
      <c r="T3" s="111" t="s">
        <v>53</v>
      </c>
      <c r="U3" s="108" t="s">
        <v>6</v>
      </c>
      <c r="V3" s="109"/>
      <c r="W3" s="109"/>
      <c r="X3" s="110"/>
      <c r="Y3" s="130" t="s">
        <v>7</v>
      </c>
      <c r="Z3" s="131"/>
      <c r="AA3" s="131"/>
      <c r="AB3" s="132"/>
      <c r="AC3" s="123" t="s">
        <v>8</v>
      </c>
      <c r="AD3" s="124"/>
      <c r="AE3" s="124"/>
      <c r="AF3" s="125"/>
      <c r="AG3" s="126" t="s">
        <v>54</v>
      </c>
      <c r="AH3" s="123" t="s">
        <v>9</v>
      </c>
      <c r="AI3" s="124"/>
      <c r="AJ3" s="125"/>
      <c r="AK3" s="111" t="s">
        <v>55</v>
      </c>
      <c r="AL3" s="123" t="s">
        <v>10</v>
      </c>
      <c r="AM3" s="124"/>
      <c r="AN3" s="124"/>
      <c r="AO3" s="125"/>
      <c r="AP3" s="111" t="s">
        <v>56</v>
      </c>
      <c r="AQ3" s="28"/>
      <c r="AR3" s="28" t="s">
        <v>11</v>
      </c>
      <c r="AS3" s="29"/>
      <c r="AT3" s="117" t="s">
        <v>29</v>
      </c>
      <c r="AU3" s="117" t="s">
        <v>12</v>
      </c>
    </row>
    <row r="4" spans="1:47">
      <c r="A4" s="100"/>
      <c r="B4" s="103"/>
      <c r="C4" s="115"/>
      <c r="D4" s="2">
        <v>7</v>
      </c>
      <c r="E4" s="2">
        <v>14</v>
      </c>
      <c r="F4" s="2">
        <v>21</v>
      </c>
      <c r="G4" s="106"/>
      <c r="H4" s="2">
        <v>5</v>
      </c>
      <c r="I4" s="2">
        <v>12</v>
      </c>
      <c r="J4" s="2">
        <v>19</v>
      </c>
      <c r="K4" s="112"/>
      <c r="L4" s="2">
        <v>2</v>
      </c>
      <c r="M4" s="2">
        <v>9</v>
      </c>
      <c r="N4" s="2">
        <v>16</v>
      </c>
      <c r="O4" s="2">
        <v>23</v>
      </c>
      <c r="P4" s="129"/>
      <c r="Q4" s="2">
        <v>7</v>
      </c>
      <c r="R4" s="2">
        <v>14</v>
      </c>
      <c r="S4" s="2">
        <v>21</v>
      </c>
      <c r="T4" s="112"/>
      <c r="U4" s="2">
        <v>4</v>
      </c>
      <c r="V4" s="2">
        <v>11</v>
      </c>
      <c r="W4" s="2">
        <v>18</v>
      </c>
      <c r="X4" s="2">
        <v>25</v>
      </c>
      <c r="Y4" s="1">
        <v>1</v>
      </c>
      <c r="Z4" s="1">
        <v>8</v>
      </c>
      <c r="AA4" s="1">
        <v>15</v>
      </c>
      <c r="AB4" s="1">
        <v>22</v>
      </c>
      <c r="AC4" s="1">
        <v>1</v>
      </c>
      <c r="AD4" s="1">
        <v>8</v>
      </c>
      <c r="AE4" s="1">
        <v>15</v>
      </c>
      <c r="AF4" s="1">
        <v>22</v>
      </c>
      <c r="AG4" s="127"/>
      <c r="AH4" s="1">
        <v>5</v>
      </c>
      <c r="AI4" s="1">
        <v>12</v>
      </c>
      <c r="AJ4" s="1">
        <v>19</v>
      </c>
      <c r="AK4" s="112"/>
      <c r="AL4" s="1">
        <v>3</v>
      </c>
      <c r="AM4" s="1">
        <v>10</v>
      </c>
      <c r="AN4" s="1">
        <v>17</v>
      </c>
      <c r="AO4" s="1">
        <v>24</v>
      </c>
      <c r="AP4" s="112"/>
      <c r="AQ4" s="1">
        <v>7</v>
      </c>
      <c r="AR4" s="1">
        <v>14</v>
      </c>
      <c r="AS4" s="1">
        <v>21</v>
      </c>
      <c r="AT4" s="118"/>
      <c r="AU4" s="118"/>
    </row>
    <row r="5" spans="1:47">
      <c r="A5" s="100"/>
      <c r="B5" s="103"/>
      <c r="C5" s="116"/>
      <c r="D5" s="2">
        <v>13</v>
      </c>
      <c r="E5" s="2">
        <v>20</v>
      </c>
      <c r="F5" s="2">
        <v>27</v>
      </c>
      <c r="G5" s="107"/>
      <c r="H5" s="2">
        <v>11</v>
      </c>
      <c r="I5" s="2">
        <v>18</v>
      </c>
      <c r="J5" s="2">
        <v>25</v>
      </c>
      <c r="K5" s="113"/>
      <c r="L5" s="2">
        <v>8</v>
      </c>
      <c r="M5" s="2">
        <v>15</v>
      </c>
      <c r="N5" s="2">
        <v>22</v>
      </c>
      <c r="O5" s="2">
        <v>29</v>
      </c>
      <c r="P5" s="129"/>
      <c r="Q5" s="2">
        <v>13</v>
      </c>
      <c r="R5" s="2">
        <v>20</v>
      </c>
      <c r="S5" s="2">
        <v>27</v>
      </c>
      <c r="T5" s="113"/>
      <c r="U5" s="2">
        <v>10</v>
      </c>
      <c r="V5" s="2">
        <v>17</v>
      </c>
      <c r="W5" s="2">
        <v>24</v>
      </c>
      <c r="X5" s="2">
        <v>31</v>
      </c>
      <c r="Y5" s="1">
        <v>7</v>
      </c>
      <c r="Z5" s="1">
        <v>14</v>
      </c>
      <c r="AA5" s="1">
        <v>21</v>
      </c>
      <c r="AB5" s="1">
        <v>28</v>
      </c>
      <c r="AC5" s="1">
        <v>7</v>
      </c>
      <c r="AD5" s="1">
        <v>14</v>
      </c>
      <c r="AE5" s="1">
        <v>21</v>
      </c>
      <c r="AF5" s="1">
        <v>28</v>
      </c>
      <c r="AG5" s="128"/>
      <c r="AH5" s="1">
        <v>11</v>
      </c>
      <c r="AI5" s="1">
        <v>18</v>
      </c>
      <c r="AJ5" s="1">
        <v>25</v>
      </c>
      <c r="AK5" s="113"/>
      <c r="AL5" s="1">
        <v>9</v>
      </c>
      <c r="AM5" s="1">
        <v>16</v>
      </c>
      <c r="AN5" s="1">
        <v>23</v>
      </c>
      <c r="AO5" s="1">
        <v>30</v>
      </c>
      <c r="AP5" s="113"/>
      <c r="AQ5" s="1">
        <v>13</v>
      </c>
      <c r="AR5" s="1">
        <v>20</v>
      </c>
      <c r="AS5" s="1">
        <v>27</v>
      </c>
      <c r="AT5" s="119"/>
      <c r="AU5" s="119"/>
    </row>
    <row r="6" spans="1:47">
      <c r="A6" s="100"/>
      <c r="B6" s="103"/>
      <c r="C6" s="120" t="s">
        <v>13</v>
      </c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121"/>
      <c r="Y6" s="121"/>
      <c r="Z6" s="121"/>
      <c r="AA6" s="121"/>
      <c r="AB6" s="121"/>
      <c r="AC6" s="121"/>
      <c r="AD6" s="121"/>
      <c r="AE6" s="121"/>
      <c r="AF6" s="121"/>
      <c r="AG6" s="121"/>
      <c r="AH6" s="121"/>
      <c r="AI6" s="121"/>
      <c r="AJ6" s="121"/>
      <c r="AK6" s="121"/>
      <c r="AL6" s="121"/>
      <c r="AM6" s="121"/>
      <c r="AN6" s="121"/>
      <c r="AO6" s="121"/>
      <c r="AP6" s="121"/>
      <c r="AQ6" s="121"/>
      <c r="AR6" s="121"/>
      <c r="AS6" s="121"/>
      <c r="AT6" s="122"/>
      <c r="AU6" s="1"/>
    </row>
    <row r="7" spans="1:47">
      <c r="A7" s="100"/>
      <c r="B7" s="103"/>
      <c r="C7" s="16">
        <v>36</v>
      </c>
      <c r="D7" s="2">
        <v>37</v>
      </c>
      <c r="E7" s="2">
        <v>38</v>
      </c>
      <c r="F7" s="2">
        <v>39</v>
      </c>
      <c r="G7" s="2">
        <v>40</v>
      </c>
      <c r="H7" s="2">
        <v>41</v>
      </c>
      <c r="I7" s="2">
        <v>42</v>
      </c>
      <c r="J7" s="2">
        <v>43</v>
      </c>
      <c r="K7" s="2">
        <v>44</v>
      </c>
      <c r="L7" s="2">
        <v>45</v>
      </c>
      <c r="M7" s="2">
        <v>46</v>
      </c>
      <c r="N7" s="2">
        <v>47</v>
      </c>
      <c r="O7" s="2">
        <v>48</v>
      </c>
      <c r="P7" s="2">
        <v>49</v>
      </c>
      <c r="Q7" s="2">
        <v>50</v>
      </c>
      <c r="R7" s="2">
        <v>51</v>
      </c>
      <c r="S7" s="2">
        <v>52</v>
      </c>
      <c r="T7" s="2">
        <v>1</v>
      </c>
      <c r="U7" s="2">
        <v>2</v>
      </c>
      <c r="V7" s="2">
        <v>3</v>
      </c>
      <c r="W7" s="2">
        <v>4</v>
      </c>
      <c r="X7" s="1">
        <v>5</v>
      </c>
      <c r="Y7" s="1">
        <v>6</v>
      </c>
      <c r="Z7" s="1">
        <v>7</v>
      </c>
      <c r="AA7" s="1">
        <v>8</v>
      </c>
      <c r="AB7" s="1">
        <v>9</v>
      </c>
      <c r="AC7" s="1">
        <v>10</v>
      </c>
      <c r="AD7" s="1">
        <v>11</v>
      </c>
      <c r="AE7" s="1">
        <v>12</v>
      </c>
      <c r="AF7" s="1">
        <v>13</v>
      </c>
      <c r="AG7" s="1">
        <v>14</v>
      </c>
      <c r="AH7" s="1">
        <v>15</v>
      </c>
      <c r="AI7" s="1">
        <v>16</v>
      </c>
      <c r="AJ7" s="1">
        <v>17</v>
      </c>
      <c r="AK7" s="1">
        <v>18</v>
      </c>
      <c r="AL7" s="1">
        <v>19</v>
      </c>
      <c r="AM7" s="1">
        <v>20</v>
      </c>
      <c r="AN7" s="1">
        <v>21</v>
      </c>
      <c r="AO7" s="1">
        <v>22</v>
      </c>
      <c r="AP7" s="1">
        <v>23</v>
      </c>
      <c r="AQ7" s="1">
        <v>24</v>
      </c>
      <c r="AR7" s="1">
        <v>25</v>
      </c>
      <c r="AS7" s="1">
        <v>26</v>
      </c>
      <c r="AT7" s="1"/>
      <c r="AU7" s="1"/>
    </row>
    <row r="8" spans="1:47">
      <c r="A8" s="100"/>
      <c r="B8" s="103"/>
      <c r="C8" s="120" t="s">
        <v>14</v>
      </c>
      <c r="D8" s="121"/>
      <c r="E8" s="121"/>
      <c r="F8" s="121"/>
      <c r="G8" s="121"/>
      <c r="H8" s="121"/>
      <c r="I8" s="121"/>
      <c r="J8" s="121"/>
      <c r="K8" s="121"/>
      <c r="L8" s="121"/>
      <c r="M8" s="121"/>
      <c r="N8" s="121"/>
      <c r="O8" s="121"/>
      <c r="P8" s="121"/>
      <c r="Q8" s="121"/>
      <c r="R8" s="121"/>
      <c r="S8" s="121"/>
      <c r="T8" s="121"/>
      <c r="U8" s="121"/>
      <c r="V8" s="121"/>
      <c r="W8" s="121"/>
      <c r="X8" s="121"/>
      <c r="Y8" s="121"/>
      <c r="Z8" s="121"/>
      <c r="AA8" s="121"/>
      <c r="AB8" s="121"/>
      <c r="AC8" s="121"/>
      <c r="AD8" s="121"/>
      <c r="AE8" s="121"/>
      <c r="AF8" s="121"/>
      <c r="AG8" s="121"/>
      <c r="AH8" s="121"/>
      <c r="AI8" s="121"/>
      <c r="AJ8" s="121"/>
      <c r="AK8" s="121"/>
      <c r="AL8" s="121"/>
      <c r="AM8" s="121"/>
      <c r="AN8" s="121"/>
      <c r="AO8" s="121"/>
      <c r="AP8" s="121"/>
      <c r="AQ8" s="121"/>
      <c r="AR8" s="121"/>
      <c r="AS8" s="121"/>
      <c r="AT8" s="122"/>
      <c r="AU8" s="1"/>
    </row>
    <row r="9" spans="1:47">
      <c r="A9" s="101"/>
      <c r="B9" s="104"/>
      <c r="C9" s="16">
        <v>1</v>
      </c>
      <c r="D9" s="2">
        <v>2</v>
      </c>
      <c r="E9" s="2">
        <v>3</v>
      </c>
      <c r="F9" s="2">
        <v>4</v>
      </c>
      <c r="G9" s="2">
        <v>5</v>
      </c>
      <c r="H9" s="2">
        <v>6</v>
      </c>
      <c r="I9" s="2">
        <v>7</v>
      </c>
      <c r="J9" s="2">
        <v>8</v>
      </c>
      <c r="K9" s="2">
        <v>9</v>
      </c>
      <c r="L9" s="2">
        <v>10</v>
      </c>
      <c r="M9" s="2">
        <v>11</v>
      </c>
      <c r="N9" s="2">
        <v>12</v>
      </c>
      <c r="O9" s="2">
        <v>13</v>
      </c>
      <c r="P9" s="2">
        <v>14</v>
      </c>
      <c r="Q9" s="2">
        <v>15</v>
      </c>
      <c r="R9" s="2">
        <v>16</v>
      </c>
      <c r="S9" s="2">
        <v>17</v>
      </c>
      <c r="T9" s="2">
        <v>18</v>
      </c>
      <c r="U9" s="2">
        <v>19</v>
      </c>
      <c r="V9" s="2">
        <v>20</v>
      </c>
      <c r="W9" s="2">
        <v>21</v>
      </c>
      <c r="X9" s="1">
        <v>22</v>
      </c>
      <c r="Y9" s="1">
        <v>23</v>
      </c>
      <c r="Z9" s="1">
        <v>24</v>
      </c>
      <c r="AA9" s="1">
        <v>25</v>
      </c>
      <c r="AB9" s="1">
        <v>26</v>
      </c>
      <c r="AC9" s="1">
        <v>27</v>
      </c>
      <c r="AD9" s="1">
        <v>28</v>
      </c>
      <c r="AE9" s="1">
        <v>29</v>
      </c>
      <c r="AF9" s="1">
        <v>30</v>
      </c>
      <c r="AG9" s="1">
        <v>31</v>
      </c>
      <c r="AH9" s="1">
        <v>32</v>
      </c>
      <c r="AI9" s="1">
        <v>33</v>
      </c>
      <c r="AJ9" s="1">
        <v>34</v>
      </c>
      <c r="AK9" s="1">
        <v>35</v>
      </c>
      <c r="AL9" s="1">
        <v>36</v>
      </c>
      <c r="AM9" s="1">
        <v>37</v>
      </c>
      <c r="AN9" s="1">
        <v>38</v>
      </c>
      <c r="AO9" s="1">
        <v>39</v>
      </c>
      <c r="AP9" s="1">
        <v>40</v>
      </c>
      <c r="AQ9" s="1">
        <v>41</v>
      </c>
      <c r="AR9" s="1">
        <v>42</v>
      </c>
      <c r="AS9" s="1">
        <v>43</v>
      </c>
      <c r="AT9" s="1"/>
      <c r="AU9" s="1"/>
    </row>
    <row r="10" spans="1:47">
      <c r="A10" s="17" t="s">
        <v>34</v>
      </c>
      <c r="B10" s="18" t="s">
        <v>35</v>
      </c>
      <c r="C10" s="10">
        <f>SUM(C11+C22+C26)</f>
        <v>26</v>
      </c>
      <c r="D10" s="10">
        <f t="shared" ref="D10:S10" si="0">SUM(D11+D22+D26)</f>
        <v>26</v>
      </c>
      <c r="E10" s="10">
        <f t="shared" si="0"/>
        <v>26</v>
      </c>
      <c r="F10" s="10">
        <f t="shared" si="0"/>
        <v>22</v>
      </c>
      <c r="G10" s="10">
        <f t="shared" si="0"/>
        <v>22</v>
      </c>
      <c r="H10" s="10">
        <f t="shared" si="0"/>
        <v>22</v>
      </c>
      <c r="I10" s="10">
        <f t="shared" si="0"/>
        <v>20</v>
      </c>
      <c r="J10" s="10">
        <f t="shared" si="0"/>
        <v>20</v>
      </c>
      <c r="K10" s="10">
        <f t="shared" si="0"/>
        <v>24</v>
      </c>
      <c r="L10" s="10">
        <f t="shared" si="0"/>
        <v>20</v>
      </c>
      <c r="M10" s="10">
        <f t="shared" si="0"/>
        <v>24</v>
      </c>
      <c r="N10" s="10">
        <f t="shared" si="0"/>
        <v>18</v>
      </c>
      <c r="O10" s="10">
        <f t="shared" si="0"/>
        <v>26</v>
      </c>
      <c r="P10" s="10">
        <f t="shared" si="0"/>
        <v>20</v>
      </c>
      <c r="Q10" s="10">
        <f t="shared" si="0"/>
        <v>22</v>
      </c>
      <c r="R10" s="10">
        <f t="shared" si="0"/>
        <v>18</v>
      </c>
      <c r="S10" s="10">
        <f t="shared" si="0"/>
        <v>12</v>
      </c>
      <c r="T10" s="5" t="s">
        <v>31</v>
      </c>
      <c r="U10" s="45">
        <v>612</v>
      </c>
      <c r="V10" s="10">
        <f t="shared" ref="V10" si="1">SUM(V11+V22+V26)</f>
        <v>30</v>
      </c>
      <c r="W10" s="10">
        <f t="shared" ref="W10" si="2">SUM(W11+W22+W26)</f>
        <v>30</v>
      </c>
      <c r="X10" s="10">
        <f t="shared" ref="X10" si="3">SUM(X11+X22+X26)</f>
        <v>28</v>
      </c>
      <c r="Y10" s="10">
        <f t="shared" ref="Y10" si="4">SUM(Y11+Y22+Y26)</f>
        <v>30</v>
      </c>
      <c r="Z10" s="10">
        <f t="shared" ref="Z10" si="5">SUM(Z11+Z22+Z26)</f>
        <v>26</v>
      </c>
      <c r="AA10" s="10">
        <f t="shared" ref="AA10" si="6">SUM(AA11+AA22+AA26)</f>
        <v>30</v>
      </c>
      <c r="AB10" s="10">
        <f t="shared" ref="AB10" si="7">SUM(AB11+AB22+AB26)</f>
        <v>28</v>
      </c>
      <c r="AC10" s="10">
        <f t="shared" ref="AC10" si="8">SUM(AC11+AC22+AC26)</f>
        <v>30</v>
      </c>
      <c r="AD10" s="10">
        <f t="shared" ref="AD10" si="9">SUM(AD11+AD22+AD26)</f>
        <v>26</v>
      </c>
      <c r="AE10" s="10">
        <f t="shared" ref="AE10" si="10">SUM(AE11+AE22+AE26)</f>
        <v>28</v>
      </c>
      <c r="AF10" s="10">
        <f t="shared" ref="AF10" si="11">SUM(AF11+AF22+AF26)</f>
        <v>28</v>
      </c>
      <c r="AG10" s="10">
        <f t="shared" ref="AG10" si="12">SUM(AG11+AG22+AG26)</f>
        <v>24</v>
      </c>
      <c r="AH10" s="10">
        <f t="shared" ref="AH10" si="13">SUM(AH11+AH22+AH26)</f>
        <v>28</v>
      </c>
      <c r="AI10" s="10">
        <f t="shared" ref="AI10" si="14">SUM(AI11+AI22+AI26)</f>
        <v>26</v>
      </c>
      <c r="AJ10" s="10">
        <f t="shared" ref="AJ10" si="15">SUM(AJ11+AJ22+AJ26)</f>
        <v>26</v>
      </c>
      <c r="AK10" s="10">
        <f t="shared" ref="AK10" si="16">SUM(AK11+AK22+AK26)</f>
        <v>26</v>
      </c>
      <c r="AL10" s="10">
        <f t="shared" ref="AL10" si="17">SUM(AL11+AL22+AL26)</f>
        <v>28</v>
      </c>
      <c r="AM10" s="10">
        <f t="shared" ref="AM10" si="18">SUM(AM11+AM22+AM26)</f>
        <v>28</v>
      </c>
      <c r="AN10" s="10">
        <f t="shared" ref="AN10" si="19">SUM(AN11+AN22+AN26)</f>
        <v>24</v>
      </c>
      <c r="AO10" s="10">
        <f t="shared" ref="AO10" si="20">SUM(AO11+AO22+AO26)</f>
        <v>24</v>
      </c>
      <c r="AP10" s="10">
        <f t="shared" ref="AP10" si="21">SUM(AP11+AP22+AP26)</f>
        <v>26</v>
      </c>
      <c r="AQ10" s="10">
        <f t="shared" ref="AQ10" si="22">SUM(AQ11+AQ22+AQ26)</f>
        <v>24</v>
      </c>
      <c r="AR10" s="10">
        <f t="shared" ref="AR10" si="23">SUM(AR11+AR22+AR26)</f>
        <v>12</v>
      </c>
      <c r="AS10" s="10">
        <f t="shared" ref="AS10" si="24">SUM(AS11+AS22+AS26)</f>
        <v>0</v>
      </c>
      <c r="AT10" s="6">
        <f>SUM(V10:AS10)</f>
        <v>610</v>
      </c>
      <c r="AU10" s="6">
        <f>SUM(U10+AT10)</f>
        <v>1222</v>
      </c>
    </row>
    <row r="11" spans="1:47">
      <c r="A11" s="17" t="s">
        <v>36</v>
      </c>
      <c r="B11" s="18" t="s">
        <v>72</v>
      </c>
      <c r="C11" s="24">
        <f>SUM(C12:C21)</f>
        <v>12</v>
      </c>
      <c r="D11" s="24">
        <f t="shared" ref="D11:S11" si="25">SUM(D12:D21)</f>
        <v>14</v>
      </c>
      <c r="E11" s="24">
        <f t="shared" si="25"/>
        <v>12</v>
      </c>
      <c r="F11" s="24">
        <f t="shared" si="25"/>
        <v>10</v>
      </c>
      <c r="G11" s="24">
        <f t="shared" si="25"/>
        <v>10</v>
      </c>
      <c r="H11" s="24">
        <f t="shared" si="25"/>
        <v>12</v>
      </c>
      <c r="I11" s="24">
        <f t="shared" si="25"/>
        <v>10</v>
      </c>
      <c r="J11" s="24">
        <f t="shared" si="25"/>
        <v>12</v>
      </c>
      <c r="K11" s="24">
        <f t="shared" si="25"/>
        <v>12</v>
      </c>
      <c r="L11" s="24">
        <f t="shared" si="25"/>
        <v>12</v>
      </c>
      <c r="M11" s="24">
        <f t="shared" si="25"/>
        <v>12</v>
      </c>
      <c r="N11" s="24">
        <f t="shared" si="25"/>
        <v>8</v>
      </c>
      <c r="O11" s="24">
        <f t="shared" si="25"/>
        <v>12</v>
      </c>
      <c r="P11" s="24">
        <f t="shared" si="25"/>
        <v>10</v>
      </c>
      <c r="Q11" s="24">
        <f t="shared" si="25"/>
        <v>12</v>
      </c>
      <c r="R11" s="24">
        <f t="shared" si="25"/>
        <v>8</v>
      </c>
      <c r="S11" s="24">
        <f t="shared" si="25"/>
        <v>0</v>
      </c>
      <c r="T11" s="5" t="s">
        <v>31</v>
      </c>
      <c r="U11" s="9">
        <f>SUM(C11:S11)</f>
        <v>178</v>
      </c>
      <c r="V11" s="24">
        <f>SUM(V12:V21)</f>
        <v>16</v>
      </c>
      <c r="W11" s="24">
        <f t="shared" ref="W11:AS11" si="26">SUM(W12:W21)</f>
        <v>16</v>
      </c>
      <c r="X11" s="24">
        <f t="shared" si="26"/>
        <v>16</v>
      </c>
      <c r="Y11" s="24">
        <f t="shared" si="26"/>
        <v>16</v>
      </c>
      <c r="Z11" s="24">
        <f t="shared" si="26"/>
        <v>14</v>
      </c>
      <c r="AA11" s="24">
        <f t="shared" si="26"/>
        <v>14</v>
      </c>
      <c r="AB11" s="24">
        <f t="shared" si="26"/>
        <v>16</v>
      </c>
      <c r="AC11" s="24">
        <f t="shared" si="26"/>
        <v>16</v>
      </c>
      <c r="AD11" s="24">
        <f t="shared" si="26"/>
        <v>14</v>
      </c>
      <c r="AE11" s="24">
        <f t="shared" si="26"/>
        <v>12</v>
      </c>
      <c r="AF11" s="24">
        <f t="shared" si="26"/>
        <v>18</v>
      </c>
      <c r="AG11" s="24">
        <f t="shared" si="26"/>
        <v>12</v>
      </c>
      <c r="AH11" s="24">
        <f t="shared" si="26"/>
        <v>14</v>
      </c>
      <c r="AI11" s="24">
        <f t="shared" si="26"/>
        <v>12</v>
      </c>
      <c r="AJ11" s="24">
        <f t="shared" si="26"/>
        <v>14</v>
      </c>
      <c r="AK11" s="24">
        <f t="shared" si="26"/>
        <v>14</v>
      </c>
      <c r="AL11" s="24">
        <f t="shared" si="26"/>
        <v>16</v>
      </c>
      <c r="AM11" s="24">
        <f t="shared" si="26"/>
        <v>16</v>
      </c>
      <c r="AN11" s="24">
        <f t="shared" si="26"/>
        <v>12</v>
      </c>
      <c r="AO11" s="24">
        <f t="shared" si="26"/>
        <v>14</v>
      </c>
      <c r="AP11" s="24">
        <f t="shared" si="26"/>
        <v>14</v>
      </c>
      <c r="AQ11" s="24">
        <f t="shared" si="26"/>
        <v>12</v>
      </c>
      <c r="AR11" s="24">
        <f t="shared" si="26"/>
        <v>6</v>
      </c>
      <c r="AS11" s="24">
        <f t="shared" si="26"/>
        <v>0</v>
      </c>
      <c r="AT11" s="6">
        <f t="shared" ref="AT11:AT45" si="27">SUM(V11:AS11)</f>
        <v>324</v>
      </c>
      <c r="AU11" s="6">
        <f t="shared" ref="AU11:AU46" si="28">SUM(U11+AT11)</f>
        <v>502</v>
      </c>
    </row>
    <row r="12" spans="1:47">
      <c r="A12" s="19" t="s">
        <v>37</v>
      </c>
      <c r="B12" s="20" t="s">
        <v>15</v>
      </c>
      <c r="C12" s="11">
        <v>4</v>
      </c>
      <c r="D12" s="11">
        <v>4</v>
      </c>
      <c r="E12" s="11">
        <v>2</v>
      </c>
      <c r="F12" s="11">
        <v>2</v>
      </c>
      <c r="G12" s="11">
        <v>2</v>
      </c>
      <c r="H12" s="11">
        <v>2</v>
      </c>
      <c r="I12" s="11">
        <v>2</v>
      </c>
      <c r="J12" s="11">
        <v>2</v>
      </c>
      <c r="K12" s="11">
        <v>2</v>
      </c>
      <c r="L12" s="11">
        <v>2</v>
      </c>
      <c r="M12" s="11">
        <v>4</v>
      </c>
      <c r="N12" s="11">
        <v>2</v>
      </c>
      <c r="O12" s="11">
        <v>2</v>
      </c>
      <c r="P12" s="11">
        <v>2</v>
      </c>
      <c r="Q12" s="11">
        <v>4</v>
      </c>
      <c r="R12" s="11">
        <v>2</v>
      </c>
      <c r="S12" s="42"/>
      <c r="T12" s="5" t="s">
        <v>31</v>
      </c>
      <c r="U12" s="9">
        <f t="shared" ref="U12:U37" si="29">SUM(C12:S12)</f>
        <v>40</v>
      </c>
      <c r="V12" s="11">
        <v>2</v>
      </c>
      <c r="W12" s="11">
        <v>2</v>
      </c>
      <c r="X12" s="11">
        <v>2</v>
      </c>
      <c r="Y12" s="11">
        <v>2</v>
      </c>
      <c r="Z12" s="11">
        <v>2</v>
      </c>
      <c r="AA12" s="11">
        <v>2</v>
      </c>
      <c r="AB12" s="11">
        <v>2</v>
      </c>
      <c r="AC12" s="11">
        <v>2</v>
      </c>
      <c r="AD12" s="11">
        <v>2</v>
      </c>
      <c r="AE12" s="11">
        <v>2</v>
      </c>
      <c r="AF12" s="11">
        <v>4</v>
      </c>
      <c r="AG12" s="11">
        <v>2</v>
      </c>
      <c r="AH12" s="11">
        <v>2</v>
      </c>
      <c r="AI12" s="11">
        <v>2</v>
      </c>
      <c r="AJ12" s="11">
        <v>2</v>
      </c>
      <c r="AK12" s="11">
        <v>2</v>
      </c>
      <c r="AL12" s="11">
        <v>4</v>
      </c>
      <c r="AM12" s="11">
        <v>4</v>
      </c>
      <c r="AN12" s="11">
        <v>2</v>
      </c>
      <c r="AO12" s="11">
        <v>2</v>
      </c>
      <c r="AP12" s="11">
        <v>2</v>
      </c>
      <c r="AQ12" s="11">
        <v>2</v>
      </c>
      <c r="AR12" s="12"/>
      <c r="AS12" s="136" t="s">
        <v>30</v>
      </c>
      <c r="AT12" s="6">
        <f t="shared" si="27"/>
        <v>50</v>
      </c>
      <c r="AU12" s="6">
        <f t="shared" si="28"/>
        <v>90</v>
      </c>
    </row>
    <row r="13" spans="1:47">
      <c r="A13" s="19" t="s">
        <v>38</v>
      </c>
      <c r="B13" s="20" t="s">
        <v>16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5" t="s">
        <v>31</v>
      </c>
      <c r="U13" s="9">
        <f t="shared" si="29"/>
        <v>0</v>
      </c>
      <c r="V13" s="11">
        <v>2</v>
      </c>
      <c r="W13" s="11">
        <v>2</v>
      </c>
      <c r="X13" s="11">
        <v>2</v>
      </c>
      <c r="Y13" s="11">
        <v>2</v>
      </c>
      <c r="Z13" s="11">
        <v>2</v>
      </c>
      <c r="AA13" s="11">
        <v>2</v>
      </c>
      <c r="AB13" s="11">
        <v>2</v>
      </c>
      <c r="AC13" s="11">
        <v>2</v>
      </c>
      <c r="AD13" s="11">
        <v>2</v>
      </c>
      <c r="AE13" s="11"/>
      <c r="AF13" s="11">
        <v>2</v>
      </c>
      <c r="AG13" s="11">
        <v>2</v>
      </c>
      <c r="AH13" s="11">
        <v>2</v>
      </c>
      <c r="AI13" s="11">
        <v>2</v>
      </c>
      <c r="AJ13" s="11">
        <v>2</v>
      </c>
      <c r="AK13" s="11">
        <v>2</v>
      </c>
      <c r="AL13" s="11">
        <v>2</v>
      </c>
      <c r="AM13" s="11">
        <v>2</v>
      </c>
      <c r="AN13" s="11">
        <v>2</v>
      </c>
      <c r="AO13" s="11">
        <v>2</v>
      </c>
      <c r="AP13" s="11">
        <v>2</v>
      </c>
      <c r="AQ13" s="11">
        <v>2</v>
      </c>
      <c r="AR13" s="11">
        <v>2</v>
      </c>
      <c r="AS13" s="11"/>
      <c r="AT13" s="6">
        <f t="shared" si="27"/>
        <v>44</v>
      </c>
      <c r="AU13" s="6">
        <f t="shared" si="28"/>
        <v>44</v>
      </c>
    </row>
    <row r="14" spans="1:47">
      <c r="A14" s="19" t="s">
        <v>57</v>
      </c>
      <c r="B14" s="20" t="s">
        <v>17</v>
      </c>
      <c r="C14" s="11">
        <v>2</v>
      </c>
      <c r="D14" s="11">
        <v>2</v>
      </c>
      <c r="E14" s="11">
        <v>2</v>
      </c>
      <c r="F14" s="11">
        <v>2</v>
      </c>
      <c r="G14" s="11">
        <v>2</v>
      </c>
      <c r="H14" s="11">
        <v>2</v>
      </c>
      <c r="I14" s="11">
        <v>2</v>
      </c>
      <c r="J14" s="11">
        <v>2</v>
      </c>
      <c r="K14" s="11">
        <v>2</v>
      </c>
      <c r="L14" s="11">
        <v>2</v>
      </c>
      <c r="M14" s="11">
        <v>2</v>
      </c>
      <c r="N14" s="11">
        <v>2</v>
      </c>
      <c r="O14" s="11">
        <v>2</v>
      </c>
      <c r="P14" s="11">
        <v>2</v>
      </c>
      <c r="Q14" s="11">
        <v>2</v>
      </c>
      <c r="R14" s="11"/>
      <c r="S14" s="11"/>
      <c r="T14" s="5" t="s">
        <v>31</v>
      </c>
      <c r="U14" s="9">
        <f t="shared" si="29"/>
        <v>30</v>
      </c>
      <c r="V14" s="11">
        <v>2</v>
      </c>
      <c r="W14" s="11">
        <v>2</v>
      </c>
      <c r="X14" s="12">
        <v>2</v>
      </c>
      <c r="Y14" s="12">
        <v>2</v>
      </c>
      <c r="Z14" s="12">
        <v>2</v>
      </c>
      <c r="AA14" s="12">
        <v>2</v>
      </c>
      <c r="AB14" s="12">
        <v>2</v>
      </c>
      <c r="AC14" s="12">
        <v>2</v>
      </c>
      <c r="AD14" s="12">
        <v>2</v>
      </c>
      <c r="AE14" s="12">
        <v>2</v>
      </c>
      <c r="AF14" s="12">
        <v>2</v>
      </c>
      <c r="AG14" s="12">
        <v>2</v>
      </c>
      <c r="AH14" s="12">
        <v>2</v>
      </c>
      <c r="AI14" s="12">
        <v>2</v>
      </c>
      <c r="AJ14" s="12"/>
      <c r="AK14" s="12">
        <v>2</v>
      </c>
      <c r="AL14" s="12">
        <v>2</v>
      </c>
      <c r="AM14" s="12">
        <v>2</v>
      </c>
      <c r="AN14" s="12">
        <v>2</v>
      </c>
      <c r="AO14" s="12">
        <v>2</v>
      </c>
      <c r="AP14" s="12">
        <v>2</v>
      </c>
      <c r="AQ14" s="12"/>
      <c r="AR14" s="12">
        <v>2</v>
      </c>
      <c r="AS14" s="12"/>
      <c r="AT14" s="6">
        <f t="shared" si="27"/>
        <v>42</v>
      </c>
      <c r="AU14" s="6">
        <f t="shared" si="28"/>
        <v>72</v>
      </c>
    </row>
    <row r="15" spans="1:47">
      <c r="A15" s="19" t="s">
        <v>39</v>
      </c>
      <c r="B15" s="20" t="s">
        <v>18</v>
      </c>
      <c r="C15" s="11">
        <v>2</v>
      </c>
      <c r="D15" s="11">
        <v>4</v>
      </c>
      <c r="E15" s="11">
        <v>4</v>
      </c>
      <c r="F15" s="11">
        <v>2</v>
      </c>
      <c r="G15" s="11">
        <v>2</v>
      </c>
      <c r="H15" s="11">
        <v>4</v>
      </c>
      <c r="I15" s="11">
        <v>4</v>
      </c>
      <c r="J15" s="11">
        <v>4</v>
      </c>
      <c r="K15" s="11">
        <v>4</v>
      </c>
      <c r="L15" s="11">
        <v>4</v>
      </c>
      <c r="M15" s="11">
        <v>2</v>
      </c>
      <c r="N15" s="11">
        <v>2</v>
      </c>
      <c r="O15" s="11">
        <v>4</v>
      </c>
      <c r="P15" s="11">
        <v>2</v>
      </c>
      <c r="Q15" s="11">
        <v>2</v>
      </c>
      <c r="R15" s="11">
        <v>2</v>
      </c>
      <c r="S15" s="11"/>
      <c r="T15" s="5" t="s">
        <v>31</v>
      </c>
      <c r="U15" s="9">
        <f t="shared" si="29"/>
        <v>48</v>
      </c>
      <c r="V15" s="11">
        <v>4</v>
      </c>
      <c r="W15" s="11">
        <v>4</v>
      </c>
      <c r="X15" s="11">
        <v>4</v>
      </c>
      <c r="Y15" s="11">
        <v>4</v>
      </c>
      <c r="Z15" s="11">
        <v>4</v>
      </c>
      <c r="AA15" s="11">
        <v>4</v>
      </c>
      <c r="AB15" s="11">
        <v>4</v>
      </c>
      <c r="AC15" s="11">
        <v>4</v>
      </c>
      <c r="AD15" s="11">
        <v>2</v>
      </c>
      <c r="AE15" s="11">
        <v>4</v>
      </c>
      <c r="AF15" s="11">
        <v>4</v>
      </c>
      <c r="AG15" s="12">
        <v>2</v>
      </c>
      <c r="AH15" s="12">
        <v>2</v>
      </c>
      <c r="AI15" s="12">
        <v>2</v>
      </c>
      <c r="AJ15" s="12">
        <v>2</v>
      </c>
      <c r="AK15" s="12">
        <v>2</v>
      </c>
      <c r="AL15" s="12">
        <v>2</v>
      </c>
      <c r="AM15" s="12">
        <v>2</v>
      </c>
      <c r="AN15" s="12">
        <v>2</v>
      </c>
      <c r="AO15" s="12">
        <v>2</v>
      </c>
      <c r="AP15" s="12">
        <v>2</v>
      </c>
      <c r="AQ15" s="12">
        <v>2</v>
      </c>
      <c r="AR15" s="12">
        <v>2</v>
      </c>
      <c r="AS15" s="12"/>
      <c r="AT15" s="6">
        <f t="shared" si="27"/>
        <v>66</v>
      </c>
      <c r="AU15" s="6">
        <f t="shared" si="28"/>
        <v>114</v>
      </c>
    </row>
    <row r="16" spans="1:47">
      <c r="A16" s="19" t="s">
        <v>40</v>
      </c>
      <c r="B16" s="20" t="s">
        <v>65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5" t="s">
        <v>31</v>
      </c>
      <c r="U16" s="9">
        <f t="shared" si="29"/>
        <v>0</v>
      </c>
      <c r="V16" s="11"/>
      <c r="W16" s="11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6">
        <f t="shared" si="27"/>
        <v>0</v>
      </c>
      <c r="AU16" s="6">
        <f t="shared" si="28"/>
        <v>0</v>
      </c>
    </row>
    <row r="17" spans="1:47">
      <c r="A17" s="19" t="s">
        <v>41</v>
      </c>
      <c r="B17" s="20" t="s">
        <v>66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5" t="s">
        <v>31</v>
      </c>
      <c r="U17" s="9">
        <f t="shared" si="29"/>
        <v>0</v>
      </c>
      <c r="V17" s="11"/>
      <c r="W17" s="11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6">
        <f t="shared" si="27"/>
        <v>0</v>
      </c>
      <c r="AU17" s="6">
        <f t="shared" si="28"/>
        <v>0</v>
      </c>
    </row>
    <row r="18" spans="1:47">
      <c r="A18" s="19" t="s">
        <v>58</v>
      </c>
      <c r="B18" s="20" t="s">
        <v>113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5" t="s">
        <v>31</v>
      </c>
      <c r="U18" s="9">
        <f t="shared" si="29"/>
        <v>0</v>
      </c>
      <c r="V18" s="11">
        <v>2</v>
      </c>
      <c r="W18" s="11">
        <v>2</v>
      </c>
      <c r="X18" s="11">
        <v>2</v>
      </c>
      <c r="Y18" s="11">
        <v>2</v>
      </c>
      <c r="Z18" s="11"/>
      <c r="AA18" s="11">
        <v>2</v>
      </c>
      <c r="AB18" s="11">
        <v>2</v>
      </c>
      <c r="AC18" s="11">
        <v>2</v>
      </c>
      <c r="AD18" s="11">
        <v>2</v>
      </c>
      <c r="AE18" s="11"/>
      <c r="AF18" s="11">
        <v>2</v>
      </c>
      <c r="AG18" s="11">
        <v>2</v>
      </c>
      <c r="AH18" s="11">
        <v>2</v>
      </c>
      <c r="AI18" s="11"/>
      <c r="AJ18" s="11">
        <v>2</v>
      </c>
      <c r="AK18" s="11">
        <v>2</v>
      </c>
      <c r="AL18" s="11">
        <v>2</v>
      </c>
      <c r="AM18" s="11">
        <v>2</v>
      </c>
      <c r="AN18" s="11"/>
      <c r="AO18" s="11">
        <v>2</v>
      </c>
      <c r="AP18" s="11">
        <v>2</v>
      </c>
      <c r="AQ18" s="11">
        <v>2</v>
      </c>
      <c r="AR18" s="11"/>
      <c r="AS18" s="12"/>
      <c r="AT18" s="6">
        <f t="shared" si="27"/>
        <v>36</v>
      </c>
      <c r="AU18" s="6">
        <f t="shared" si="28"/>
        <v>36</v>
      </c>
    </row>
    <row r="19" spans="1:47">
      <c r="A19" s="19" t="s">
        <v>59</v>
      </c>
      <c r="B19" s="20" t="s">
        <v>32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5" t="s">
        <v>31</v>
      </c>
      <c r="U19" s="9">
        <f t="shared" si="29"/>
        <v>0</v>
      </c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2"/>
      <c r="AT19" s="6">
        <f t="shared" si="27"/>
        <v>0</v>
      </c>
      <c r="AU19" s="6">
        <f t="shared" si="28"/>
        <v>0</v>
      </c>
    </row>
    <row r="20" spans="1:47">
      <c r="A20" s="19" t="s">
        <v>60</v>
      </c>
      <c r="B20" s="20" t="s">
        <v>20</v>
      </c>
      <c r="C20" s="11">
        <v>2</v>
      </c>
      <c r="D20" s="11">
        <v>2</v>
      </c>
      <c r="E20" s="11">
        <v>2</v>
      </c>
      <c r="F20" s="11">
        <v>2</v>
      </c>
      <c r="G20" s="11">
        <v>2</v>
      </c>
      <c r="H20" s="11">
        <v>2</v>
      </c>
      <c r="I20" s="11">
        <v>2</v>
      </c>
      <c r="J20" s="11">
        <v>2</v>
      </c>
      <c r="K20" s="11">
        <v>2</v>
      </c>
      <c r="L20" s="11">
        <v>2</v>
      </c>
      <c r="M20" s="11">
        <v>2</v>
      </c>
      <c r="N20" s="11">
        <v>2</v>
      </c>
      <c r="O20" s="11">
        <v>2</v>
      </c>
      <c r="P20" s="11">
        <v>2</v>
      </c>
      <c r="Q20" s="11">
        <v>2</v>
      </c>
      <c r="R20" s="11">
        <v>2</v>
      </c>
      <c r="S20" s="11"/>
      <c r="T20" s="5" t="s">
        <v>31</v>
      </c>
      <c r="U20" s="9">
        <f t="shared" si="29"/>
        <v>32</v>
      </c>
      <c r="V20" s="11">
        <v>2</v>
      </c>
      <c r="W20" s="11">
        <v>2</v>
      </c>
      <c r="X20" s="11">
        <v>2</v>
      </c>
      <c r="Y20" s="11">
        <v>2</v>
      </c>
      <c r="Z20" s="11">
        <v>2</v>
      </c>
      <c r="AA20" s="11">
        <v>2</v>
      </c>
      <c r="AB20" s="11">
        <v>2</v>
      </c>
      <c r="AC20" s="11">
        <v>2</v>
      </c>
      <c r="AD20" s="11">
        <v>2</v>
      </c>
      <c r="AE20" s="11">
        <v>2</v>
      </c>
      <c r="AF20" s="11">
        <v>2</v>
      </c>
      <c r="AG20" s="11">
        <v>2</v>
      </c>
      <c r="AH20" s="11">
        <v>2</v>
      </c>
      <c r="AI20" s="11">
        <v>2</v>
      </c>
      <c r="AJ20" s="11">
        <v>4</v>
      </c>
      <c r="AK20" s="11">
        <v>2</v>
      </c>
      <c r="AL20" s="11">
        <v>2</v>
      </c>
      <c r="AM20" s="11">
        <v>2</v>
      </c>
      <c r="AN20" s="11">
        <v>2</v>
      </c>
      <c r="AO20" s="11">
        <v>2</v>
      </c>
      <c r="AP20" s="11">
        <v>2</v>
      </c>
      <c r="AQ20" s="11">
        <v>2</v>
      </c>
      <c r="AR20" s="11"/>
      <c r="AS20" s="12"/>
      <c r="AT20" s="6">
        <f t="shared" si="27"/>
        <v>46</v>
      </c>
      <c r="AU20" s="6">
        <f t="shared" si="28"/>
        <v>78</v>
      </c>
    </row>
    <row r="21" spans="1:47">
      <c r="A21" s="19" t="s">
        <v>61</v>
      </c>
      <c r="B21" s="20" t="s">
        <v>89</v>
      </c>
      <c r="C21" s="11">
        <v>2</v>
      </c>
      <c r="D21" s="11">
        <v>2</v>
      </c>
      <c r="E21" s="11">
        <v>2</v>
      </c>
      <c r="F21" s="11">
        <v>2</v>
      </c>
      <c r="G21" s="11">
        <v>2</v>
      </c>
      <c r="H21" s="11">
        <v>2</v>
      </c>
      <c r="I21" s="11"/>
      <c r="J21" s="11">
        <v>2</v>
      </c>
      <c r="K21" s="11">
        <v>2</v>
      </c>
      <c r="L21" s="11">
        <v>2</v>
      </c>
      <c r="M21" s="11">
        <v>2</v>
      </c>
      <c r="N21" s="11"/>
      <c r="O21" s="11">
        <v>2</v>
      </c>
      <c r="P21" s="11">
        <v>2</v>
      </c>
      <c r="Q21" s="11">
        <v>2</v>
      </c>
      <c r="R21" s="11">
        <v>2</v>
      </c>
      <c r="S21" s="11"/>
      <c r="T21" s="5" t="s">
        <v>31</v>
      </c>
      <c r="U21" s="9">
        <f t="shared" si="29"/>
        <v>28</v>
      </c>
      <c r="V21" s="11">
        <v>2</v>
      </c>
      <c r="W21" s="11">
        <v>2</v>
      </c>
      <c r="X21" s="11">
        <v>2</v>
      </c>
      <c r="Y21" s="11">
        <v>2</v>
      </c>
      <c r="Z21" s="11">
        <v>2</v>
      </c>
      <c r="AA21" s="11"/>
      <c r="AB21" s="11">
        <v>2</v>
      </c>
      <c r="AC21" s="11">
        <v>2</v>
      </c>
      <c r="AD21" s="11">
        <v>2</v>
      </c>
      <c r="AE21" s="11">
        <v>2</v>
      </c>
      <c r="AF21" s="11">
        <v>2</v>
      </c>
      <c r="AG21" s="11"/>
      <c r="AH21" s="11">
        <v>2</v>
      </c>
      <c r="AI21" s="11">
        <v>2</v>
      </c>
      <c r="AJ21" s="11">
        <v>2</v>
      </c>
      <c r="AK21" s="11">
        <v>2</v>
      </c>
      <c r="AL21" s="11">
        <v>2</v>
      </c>
      <c r="AM21" s="11">
        <v>2</v>
      </c>
      <c r="AN21" s="11">
        <v>2</v>
      </c>
      <c r="AO21" s="11">
        <v>2</v>
      </c>
      <c r="AP21" s="11">
        <v>2</v>
      </c>
      <c r="AQ21" s="11">
        <v>2</v>
      </c>
      <c r="AR21" s="11"/>
      <c r="AS21" s="12"/>
      <c r="AT21" s="6">
        <f t="shared" si="27"/>
        <v>40</v>
      </c>
      <c r="AU21" s="6">
        <f t="shared" si="28"/>
        <v>68</v>
      </c>
    </row>
    <row r="22" spans="1:47" ht="20.6">
      <c r="A22" s="17" t="s">
        <v>43</v>
      </c>
      <c r="B22" s="18" t="s">
        <v>73</v>
      </c>
      <c r="C22" s="25">
        <f>SUM(C23:C25)</f>
        <v>12</v>
      </c>
      <c r="D22" s="25">
        <f t="shared" ref="D22:S22" si="30">SUM(D23:D25)</f>
        <v>12</v>
      </c>
      <c r="E22" s="25">
        <f t="shared" si="30"/>
        <v>12</v>
      </c>
      <c r="F22" s="25">
        <f t="shared" si="30"/>
        <v>12</v>
      </c>
      <c r="G22" s="25">
        <f t="shared" si="30"/>
        <v>10</v>
      </c>
      <c r="H22" s="25">
        <f t="shared" si="30"/>
        <v>10</v>
      </c>
      <c r="I22" s="25">
        <f t="shared" si="30"/>
        <v>8</v>
      </c>
      <c r="J22" s="25">
        <f t="shared" si="30"/>
        <v>8</v>
      </c>
      <c r="K22" s="25">
        <f t="shared" si="30"/>
        <v>10</v>
      </c>
      <c r="L22" s="25">
        <f t="shared" si="30"/>
        <v>8</v>
      </c>
      <c r="M22" s="25">
        <f t="shared" si="30"/>
        <v>10</v>
      </c>
      <c r="N22" s="25">
        <f t="shared" si="30"/>
        <v>10</v>
      </c>
      <c r="O22" s="25">
        <f t="shared" si="30"/>
        <v>12</v>
      </c>
      <c r="P22" s="25">
        <f t="shared" si="30"/>
        <v>10</v>
      </c>
      <c r="Q22" s="25">
        <f t="shared" si="30"/>
        <v>8</v>
      </c>
      <c r="R22" s="25">
        <f t="shared" si="30"/>
        <v>10</v>
      </c>
      <c r="S22" s="25">
        <f t="shared" si="30"/>
        <v>10</v>
      </c>
      <c r="T22" s="5" t="s">
        <v>31</v>
      </c>
      <c r="U22" s="9">
        <f t="shared" si="29"/>
        <v>172</v>
      </c>
      <c r="V22" s="25">
        <f t="shared" ref="V22:AS22" si="31">SUM(V23:V25)</f>
        <v>12</v>
      </c>
      <c r="W22" s="25">
        <f t="shared" si="31"/>
        <v>14</v>
      </c>
      <c r="X22" s="25">
        <f t="shared" si="31"/>
        <v>12</v>
      </c>
      <c r="Y22" s="25">
        <f t="shared" si="31"/>
        <v>14</v>
      </c>
      <c r="Z22" s="25">
        <f t="shared" si="31"/>
        <v>12</v>
      </c>
      <c r="AA22" s="25">
        <f t="shared" si="31"/>
        <v>14</v>
      </c>
      <c r="AB22" s="25">
        <f t="shared" si="31"/>
        <v>12</v>
      </c>
      <c r="AC22" s="25">
        <f t="shared" si="31"/>
        <v>12</v>
      </c>
      <c r="AD22" s="25">
        <f t="shared" si="31"/>
        <v>12</v>
      </c>
      <c r="AE22" s="25">
        <f t="shared" si="31"/>
        <v>14</v>
      </c>
      <c r="AF22" s="25">
        <f t="shared" si="31"/>
        <v>10</v>
      </c>
      <c r="AG22" s="25">
        <f t="shared" si="31"/>
        <v>12</v>
      </c>
      <c r="AH22" s="25">
        <f t="shared" si="31"/>
        <v>12</v>
      </c>
      <c r="AI22" s="25">
        <f t="shared" si="31"/>
        <v>14</v>
      </c>
      <c r="AJ22" s="25">
        <f t="shared" si="31"/>
        <v>12</v>
      </c>
      <c r="AK22" s="25">
        <f t="shared" si="31"/>
        <v>10</v>
      </c>
      <c r="AL22" s="25">
        <f t="shared" si="31"/>
        <v>12</v>
      </c>
      <c r="AM22" s="25">
        <f t="shared" si="31"/>
        <v>10</v>
      </c>
      <c r="AN22" s="25">
        <f t="shared" si="31"/>
        <v>10</v>
      </c>
      <c r="AO22" s="25">
        <f t="shared" si="31"/>
        <v>10</v>
      </c>
      <c r="AP22" s="25">
        <f t="shared" si="31"/>
        <v>10</v>
      </c>
      <c r="AQ22" s="25">
        <f t="shared" si="31"/>
        <v>12</v>
      </c>
      <c r="AR22" s="25">
        <f t="shared" si="31"/>
        <v>6</v>
      </c>
      <c r="AS22" s="25">
        <f t="shared" si="31"/>
        <v>0</v>
      </c>
      <c r="AT22" s="6">
        <f t="shared" si="27"/>
        <v>268</v>
      </c>
      <c r="AU22" s="6">
        <f t="shared" si="28"/>
        <v>440</v>
      </c>
    </row>
    <row r="23" spans="1:47">
      <c r="A23" s="19" t="s">
        <v>62</v>
      </c>
      <c r="B23" s="38" t="s">
        <v>19</v>
      </c>
      <c r="C23" s="11">
        <v>4</v>
      </c>
      <c r="D23" s="11">
        <v>4</v>
      </c>
      <c r="E23" s="11">
        <v>4</v>
      </c>
      <c r="F23" s="11">
        <v>4</v>
      </c>
      <c r="G23" s="11">
        <v>4</v>
      </c>
      <c r="H23" s="11">
        <v>4</v>
      </c>
      <c r="I23" s="11">
        <v>4</v>
      </c>
      <c r="J23" s="11">
        <v>2</v>
      </c>
      <c r="K23" s="11">
        <v>4</v>
      </c>
      <c r="L23" s="11">
        <v>2</v>
      </c>
      <c r="M23" s="11">
        <v>4</v>
      </c>
      <c r="N23" s="11">
        <v>4</v>
      </c>
      <c r="O23" s="11">
        <v>4</v>
      </c>
      <c r="P23" s="11">
        <v>2</v>
      </c>
      <c r="Q23" s="11">
        <v>4</v>
      </c>
      <c r="R23" s="11">
        <v>4</v>
      </c>
      <c r="S23" s="11">
        <v>2</v>
      </c>
      <c r="T23" s="5" t="s">
        <v>31</v>
      </c>
      <c r="U23" s="9">
        <f>SUM(C23:S23)</f>
        <v>60</v>
      </c>
      <c r="V23" s="11">
        <v>6</v>
      </c>
      <c r="W23" s="11">
        <v>6</v>
      </c>
      <c r="X23" s="11">
        <v>6</v>
      </c>
      <c r="Y23" s="11">
        <v>6</v>
      </c>
      <c r="Z23" s="11">
        <v>6</v>
      </c>
      <c r="AA23" s="11">
        <v>6</v>
      </c>
      <c r="AB23" s="11">
        <v>6</v>
      </c>
      <c r="AC23" s="11">
        <v>6</v>
      </c>
      <c r="AD23" s="11">
        <v>6</v>
      </c>
      <c r="AE23" s="11">
        <v>6</v>
      </c>
      <c r="AF23" s="11">
        <v>4</v>
      </c>
      <c r="AG23" s="11">
        <v>6</v>
      </c>
      <c r="AH23" s="11">
        <v>6</v>
      </c>
      <c r="AI23" s="11">
        <v>6</v>
      </c>
      <c r="AJ23" s="11">
        <v>6</v>
      </c>
      <c r="AK23" s="11">
        <v>4</v>
      </c>
      <c r="AL23" s="11">
        <v>6</v>
      </c>
      <c r="AM23" s="11">
        <v>4</v>
      </c>
      <c r="AN23" s="11">
        <v>4</v>
      </c>
      <c r="AO23" s="11">
        <v>6</v>
      </c>
      <c r="AP23" s="11">
        <v>6</v>
      </c>
      <c r="AQ23" s="11">
        <v>4</v>
      </c>
      <c r="AR23" s="26">
        <v>6</v>
      </c>
      <c r="AS23" s="26"/>
      <c r="AT23" s="6">
        <f t="shared" si="27"/>
        <v>128</v>
      </c>
      <c r="AU23" s="6">
        <f t="shared" si="28"/>
        <v>188</v>
      </c>
    </row>
    <row r="24" spans="1:47">
      <c r="A24" s="19" t="s">
        <v>69</v>
      </c>
      <c r="B24" s="38" t="s">
        <v>67</v>
      </c>
      <c r="C24" s="11">
        <v>4</v>
      </c>
      <c r="D24" s="11">
        <v>4</v>
      </c>
      <c r="E24" s="11">
        <v>4</v>
      </c>
      <c r="F24" s="11">
        <v>4</v>
      </c>
      <c r="G24" s="11">
        <v>4</v>
      </c>
      <c r="H24" s="11">
        <v>4</v>
      </c>
      <c r="I24" s="11">
        <v>2</v>
      </c>
      <c r="J24" s="11">
        <v>4</v>
      </c>
      <c r="K24" s="11">
        <v>4</v>
      </c>
      <c r="L24" s="11">
        <v>4</v>
      </c>
      <c r="M24" s="11">
        <v>4</v>
      </c>
      <c r="N24" s="11">
        <v>2</v>
      </c>
      <c r="O24" s="11">
        <v>4</v>
      </c>
      <c r="P24" s="11">
        <v>4</v>
      </c>
      <c r="Q24" s="11">
        <v>2</v>
      </c>
      <c r="R24" s="11">
        <v>2</v>
      </c>
      <c r="S24" s="11">
        <v>4</v>
      </c>
      <c r="T24" s="5" t="s">
        <v>31</v>
      </c>
      <c r="U24" s="9">
        <f t="shared" si="29"/>
        <v>60</v>
      </c>
      <c r="V24" s="11">
        <v>4</v>
      </c>
      <c r="W24" s="11">
        <v>4</v>
      </c>
      <c r="X24" s="11">
        <v>4</v>
      </c>
      <c r="Y24" s="11">
        <v>4</v>
      </c>
      <c r="Z24" s="11">
        <v>4</v>
      </c>
      <c r="AA24" s="11">
        <v>4</v>
      </c>
      <c r="AB24" s="11">
        <v>4</v>
      </c>
      <c r="AC24" s="11">
        <v>4</v>
      </c>
      <c r="AD24" s="11">
        <v>4</v>
      </c>
      <c r="AE24" s="11">
        <v>4</v>
      </c>
      <c r="AF24" s="11">
        <v>4</v>
      </c>
      <c r="AG24" s="11">
        <v>4</v>
      </c>
      <c r="AH24" s="11">
        <v>4</v>
      </c>
      <c r="AI24" s="11">
        <v>4</v>
      </c>
      <c r="AJ24" s="11">
        <v>4</v>
      </c>
      <c r="AK24" s="11">
        <v>4</v>
      </c>
      <c r="AL24" s="11">
        <v>4</v>
      </c>
      <c r="AM24" s="11">
        <v>4</v>
      </c>
      <c r="AN24" s="11">
        <v>4</v>
      </c>
      <c r="AO24" s="11">
        <v>2</v>
      </c>
      <c r="AP24" s="11">
        <v>2</v>
      </c>
      <c r="AQ24" s="11">
        <v>4</v>
      </c>
      <c r="AR24" s="26"/>
      <c r="AS24" s="22" t="s">
        <v>30</v>
      </c>
      <c r="AT24" s="6">
        <f t="shared" si="27"/>
        <v>84</v>
      </c>
      <c r="AU24" s="6">
        <f t="shared" si="28"/>
        <v>144</v>
      </c>
    </row>
    <row r="25" spans="1:47">
      <c r="A25" s="19" t="s">
        <v>70</v>
      </c>
      <c r="B25" s="38" t="s">
        <v>68</v>
      </c>
      <c r="C25" s="11">
        <v>4</v>
      </c>
      <c r="D25" s="11">
        <v>4</v>
      </c>
      <c r="E25" s="11">
        <v>4</v>
      </c>
      <c r="F25" s="11">
        <v>4</v>
      </c>
      <c r="G25" s="11">
        <v>2</v>
      </c>
      <c r="H25" s="11">
        <v>2</v>
      </c>
      <c r="I25" s="11">
        <v>2</v>
      </c>
      <c r="J25" s="11">
        <v>2</v>
      </c>
      <c r="K25" s="11">
        <v>2</v>
      </c>
      <c r="L25" s="11">
        <v>2</v>
      </c>
      <c r="M25" s="11">
        <v>2</v>
      </c>
      <c r="N25" s="11">
        <v>4</v>
      </c>
      <c r="O25" s="11">
        <v>4</v>
      </c>
      <c r="P25" s="11">
        <v>4</v>
      </c>
      <c r="Q25" s="11">
        <v>2</v>
      </c>
      <c r="R25" s="11">
        <v>4</v>
      </c>
      <c r="S25" s="11">
        <v>4</v>
      </c>
      <c r="T25" s="5" t="s">
        <v>31</v>
      </c>
      <c r="U25" s="9">
        <f t="shared" si="29"/>
        <v>52</v>
      </c>
      <c r="V25" s="12">
        <v>2</v>
      </c>
      <c r="W25" s="12">
        <v>4</v>
      </c>
      <c r="X25" s="12">
        <v>2</v>
      </c>
      <c r="Y25" s="12">
        <v>4</v>
      </c>
      <c r="Z25" s="12">
        <v>2</v>
      </c>
      <c r="AA25" s="12">
        <v>4</v>
      </c>
      <c r="AB25" s="12">
        <v>2</v>
      </c>
      <c r="AC25" s="12">
        <v>2</v>
      </c>
      <c r="AD25" s="12">
        <v>2</v>
      </c>
      <c r="AE25" s="12">
        <v>4</v>
      </c>
      <c r="AF25" s="12">
        <v>2</v>
      </c>
      <c r="AG25" s="12">
        <v>2</v>
      </c>
      <c r="AH25" s="12">
        <v>2</v>
      </c>
      <c r="AI25" s="12">
        <v>4</v>
      </c>
      <c r="AJ25" s="12">
        <v>2</v>
      </c>
      <c r="AK25" s="12">
        <v>2</v>
      </c>
      <c r="AL25" s="12">
        <v>2</v>
      </c>
      <c r="AM25" s="12">
        <v>2</v>
      </c>
      <c r="AN25" s="12">
        <v>2</v>
      </c>
      <c r="AO25" s="12">
        <v>2</v>
      </c>
      <c r="AP25" s="12">
        <v>2</v>
      </c>
      <c r="AQ25" s="12">
        <v>4</v>
      </c>
      <c r="AR25" s="22" t="s">
        <v>30</v>
      </c>
      <c r="AS25" s="86"/>
      <c r="AT25" s="6">
        <f t="shared" si="27"/>
        <v>56</v>
      </c>
      <c r="AU25" s="6">
        <f t="shared" si="28"/>
        <v>108</v>
      </c>
    </row>
    <row r="26" spans="1:47">
      <c r="A26" s="17" t="s">
        <v>46</v>
      </c>
      <c r="B26" s="18" t="s">
        <v>47</v>
      </c>
      <c r="C26" s="23">
        <f>SUM(C27:C28)</f>
        <v>2</v>
      </c>
      <c r="D26" s="23">
        <f t="shared" ref="D26:S26" si="32">SUM(D27:D28)</f>
        <v>0</v>
      </c>
      <c r="E26" s="23">
        <f t="shared" si="32"/>
        <v>2</v>
      </c>
      <c r="F26" s="23">
        <f t="shared" si="32"/>
        <v>0</v>
      </c>
      <c r="G26" s="23">
        <f t="shared" si="32"/>
        <v>2</v>
      </c>
      <c r="H26" s="23">
        <f t="shared" si="32"/>
        <v>0</v>
      </c>
      <c r="I26" s="23">
        <f t="shared" si="32"/>
        <v>2</v>
      </c>
      <c r="J26" s="23">
        <f t="shared" si="32"/>
        <v>0</v>
      </c>
      <c r="K26" s="23">
        <f t="shared" si="32"/>
        <v>2</v>
      </c>
      <c r="L26" s="23">
        <f t="shared" si="32"/>
        <v>0</v>
      </c>
      <c r="M26" s="23">
        <f t="shared" si="32"/>
        <v>2</v>
      </c>
      <c r="N26" s="23">
        <f t="shared" si="32"/>
        <v>0</v>
      </c>
      <c r="O26" s="23">
        <f t="shared" si="32"/>
        <v>2</v>
      </c>
      <c r="P26" s="23">
        <f t="shared" si="32"/>
        <v>0</v>
      </c>
      <c r="Q26" s="23">
        <f t="shared" si="32"/>
        <v>2</v>
      </c>
      <c r="R26" s="23">
        <f t="shared" si="32"/>
        <v>0</v>
      </c>
      <c r="S26" s="23">
        <f t="shared" si="32"/>
        <v>2</v>
      </c>
      <c r="T26" s="5" t="s">
        <v>31</v>
      </c>
      <c r="U26" s="9">
        <f t="shared" si="29"/>
        <v>18</v>
      </c>
      <c r="V26" s="23">
        <f t="shared" ref="V26:AU26" si="33">SUM(V27:V28)</f>
        <v>2</v>
      </c>
      <c r="W26" s="23">
        <f t="shared" si="33"/>
        <v>0</v>
      </c>
      <c r="X26" s="23">
        <f t="shared" si="33"/>
        <v>0</v>
      </c>
      <c r="Y26" s="23">
        <f t="shared" si="33"/>
        <v>0</v>
      </c>
      <c r="Z26" s="23">
        <f t="shared" si="33"/>
        <v>0</v>
      </c>
      <c r="AA26" s="23">
        <f t="shared" si="33"/>
        <v>2</v>
      </c>
      <c r="AB26" s="23">
        <f t="shared" si="33"/>
        <v>0</v>
      </c>
      <c r="AC26" s="23">
        <f t="shared" si="33"/>
        <v>2</v>
      </c>
      <c r="AD26" s="23">
        <f t="shared" si="33"/>
        <v>0</v>
      </c>
      <c r="AE26" s="23">
        <f t="shared" si="33"/>
        <v>2</v>
      </c>
      <c r="AF26" s="23">
        <f t="shared" si="33"/>
        <v>0</v>
      </c>
      <c r="AG26" s="23">
        <f t="shared" si="33"/>
        <v>0</v>
      </c>
      <c r="AH26" s="23">
        <f t="shared" si="33"/>
        <v>2</v>
      </c>
      <c r="AI26" s="23">
        <f t="shared" si="33"/>
        <v>0</v>
      </c>
      <c r="AJ26" s="23">
        <f t="shared" si="33"/>
        <v>0</v>
      </c>
      <c r="AK26" s="23">
        <f t="shared" si="33"/>
        <v>2</v>
      </c>
      <c r="AL26" s="23">
        <f t="shared" si="33"/>
        <v>0</v>
      </c>
      <c r="AM26" s="23">
        <f t="shared" si="33"/>
        <v>2</v>
      </c>
      <c r="AN26" s="23">
        <f t="shared" si="33"/>
        <v>2</v>
      </c>
      <c r="AO26" s="23">
        <f t="shared" si="33"/>
        <v>0</v>
      </c>
      <c r="AP26" s="23">
        <f t="shared" si="33"/>
        <v>2</v>
      </c>
      <c r="AQ26" s="23">
        <f t="shared" si="33"/>
        <v>0</v>
      </c>
      <c r="AR26" s="23">
        <f t="shared" si="33"/>
        <v>0</v>
      </c>
      <c r="AS26" s="23">
        <f t="shared" si="33"/>
        <v>0</v>
      </c>
      <c r="AT26" s="85">
        <f t="shared" si="33"/>
        <v>18</v>
      </c>
      <c r="AU26" s="85">
        <f t="shared" si="33"/>
        <v>36</v>
      </c>
    </row>
    <row r="27" spans="1:47">
      <c r="A27" s="19" t="s">
        <v>48</v>
      </c>
      <c r="B27" s="20" t="s">
        <v>44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5" t="s">
        <v>31</v>
      </c>
      <c r="U27" s="9">
        <f t="shared" si="29"/>
        <v>0</v>
      </c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2"/>
      <c r="AS27" s="12"/>
      <c r="AT27" s="6">
        <f t="shared" ref="AT27:AT28" si="34">SUM(V27:AS27)</f>
        <v>0</v>
      </c>
      <c r="AU27" s="6">
        <f t="shared" ref="AU27:AU28" si="35">SUM(U27+AT27)</f>
        <v>0</v>
      </c>
    </row>
    <row r="28" spans="1:47">
      <c r="A28" s="19" t="s">
        <v>63</v>
      </c>
      <c r="B28" s="20" t="s">
        <v>71</v>
      </c>
      <c r="C28" s="37">
        <v>2</v>
      </c>
      <c r="D28" s="37"/>
      <c r="E28" s="37">
        <v>2</v>
      </c>
      <c r="F28" s="37"/>
      <c r="G28" s="37">
        <v>2</v>
      </c>
      <c r="H28" s="37"/>
      <c r="I28" s="37">
        <v>2</v>
      </c>
      <c r="J28" s="37"/>
      <c r="K28" s="37">
        <v>2</v>
      </c>
      <c r="L28" s="37"/>
      <c r="M28" s="37">
        <v>2</v>
      </c>
      <c r="N28" s="37"/>
      <c r="O28" s="37">
        <v>2</v>
      </c>
      <c r="P28" s="37"/>
      <c r="Q28" s="37">
        <v>2</v>
      </c>
      <c r="R28" s="37"/>
      <c r="S28" s="37">
        <v>2</v>
      </c>
      <c r="T28" s="5" t="s">
        <v>31</v>
      </c>
      <c r="U28" s="9">
        <f t="shared" si="29"/>
        <v>18</v>
      </c>
      <c r="V28" s="11">
        <v>2</v>
      </c>
      <c r="W28" s="11"/>
      <c r="X28" s="11"/>
      <c r="Y28" s="11"/>
      <c r="Z28" s="11"/>
      <c r="AA28" s="11">
        <v>2</v>
      </c>
      <c r="AB28" s="11"/>
      <c r="AC28" s="11">
        <v>2</v>
      </c>
      <c r="AD28" s="11"/>
      <c r="AE28" s="11">
        <v>2</v>
      </c>
      <c r="AF28" s="11"/>
      <c r="AG28" s="11"/>
      <c r="AH28" s="11">
        <v>2</v>
      </c>
      <c r="AI28" s="11"/>
      <c r="AJ28" s="11"/>
      <c r="AK28" s="11">
        <v>2</v>
      </c>
      <c r="AL28" s="11"/>
      <c r="AM28" s="11">
        <v>2</v>
      </c>
      <c r="AN28" s="11">
        <v>2</v>
      </c>
      <c r="AO28" s="11"/>
      <c r="AP28" s="11">
        <v>2</v>
      </c>
      <c r="AQ28" s="11"/>
      <c r="AR28" s="12"/>
      <c r="AS28" s="12"/>
      <c r="AT28" s="6">
        <f t="shared" si="34"/>
        <v>18</v>
      </c>
      <c r="AU28" s="6">
        <f t="shared" si="35"/>
        <v>36</v>
      </c>
    </row>
    <row r="29" spans="1:47">
      <c r="A29" s="17" t="s">
        <v>84</v>
      </c>
      <c r="B29" s="18" t="s">
        <v>85</v>
      </c>
      <c r="C29" s="23">
        <f>SUM(C30+C32+C36)</f>
        <v>10</v>
      </c>
      <c r="D29" s="23">
        <f>SUM(D30+D32+D36)</f>
        <v>10</v>
      </c>
      <c r="E29" s="23">
        <f>SUM(E30+E32+E36)</f>
        <v>10</v>
      </c>
      <c r="F29" s="23">
        <f>SUM(F30+F32+F36)</f>
        <v>14</v>
      </c>
      <c r="G29" s="23">
        <f>SUM(G30+G32+G36)</f>
        <v>14</v>
      </c>
      <c r="H29" s="23">
        <f>SUM(H30+H32+H36)</f>
        <v>14</v>
      </c>
      <c r="I29" s="23">
        <f>SUM(I30+I32+I36)</f>
        <v>16</v>
      </c>
      <c r="J29" s="23">
        <f>SUM(J30+J32+J36)</f>
        <v>16</v>
      </c>
      <c r="K29" s="23">
        <f>SUM(K30+K32+K36)</f>
        <v>12</v>
      </c>
      <c r="L29" s="23">
        <f>SUM(L30+L32+L36)</f>
        <v>16</v>
      </c>
      <c r="M29" s="23">
        <f>SUM(M30+M32+M36)</f>
        <v>12</v>
      </c>
      <c r="N29" s="23">
        <f>SUM(N30+N32+N36)</f>
        <v>18</v>
      </c>
      <c r="O29" s="23">
        <f>SUM(O30+O32+O36)</f>
        <v>10</v>
      </c>
      <c r="P29" s="23">
        <f>SUM(P30+P32+P36)</f>
        <v>16</v>
      </c>
      <c r="Q29" s="23">
        <f>SUM(Q30+Q32+Q36)</f>
        <v>14</v>
      </c>
      <c r="R29" s="23">
        <f>SUM(R30+R32+R36)</f>
        <v>18</v>
      </c>
      <c r="S29" s="23">
        <f>SUM(S30+S32+S36)</f>
        <v>6</v>
      </c>
      <c r="T29" s="5" t="s">
        <v>31</v>
      </c>
      <c r="U29" s="9">
        <f t="shared" si="29"/>
        <v>226</v>
      </c>
      <c r="V29" s="23">
        <f>SUM(V30+V32+V36)</f>
        <v>6</v>
      </c>
      <c r="W29" s="23">
        <f>SUM(W30+W32+W36)</f>
        <v>6</v>
      </c>
      <c r="X29" s="23">
        <f>SUM(X30+X32+X36)</f>
        <v>8</v>
      </c>
      <c r="Y29" s="23">
        <f>SUM(Y30+Y32+Y36)</f>
        <v>6</v>
      </c>
      <c r="Z29" s="23">
        <f>SUM(Z30+Z32+Z36)</f>
        <v>10</v>
      </c>
      <c r="AA29" s="23">
        <f>SUM(AA30+AA32+AA36)</f>
        <v>6</v>
      </c>
      <c r="AB29" s="23">
        <f>SUM(AB30+AB32+AB36)</f>
        <v>8</v>
      </c>
      <c r="AC29" s="23">
        <f>SUM(AC30+AC32+AC36)</f>
        <v>6</v>
      </c>
      <c r="AD29" s="23">
        <f>SUM(AD30+AD32+AD36)</f>
        <v>10</v>
      </c>
      <c r="AE29" s="23">
        <f>SUM(AE30+AE32+AE36)</f>
        <v>8</v>
      </c>
      <c r="AF29" s="23">
        <f>SUM(AF30+AF32+AF36)</f>
        <v>8</v>
      </c>
      <c r="AG29" s="23">
        <f>SUM(AG30+AG32+AG36)</f>
        <v>12</v>
      </c>
      <c r="AH29" s="23">
        <f>SUM(AH30+AH32+AH36)</f>
        <v>8</v>
      </c>
      <c r="AI29" s="23">
        <f>SUM(AI30+AI32+AI36)</f>
        <v>10</v>
      </c>
      <c r="AJ29" s="23">
        <f>SUM(AJ30+AJ32+AJ36)</f>
        <v>10</v>
      </c>
      <c r="AK29" s="23">
        <f>SUM(AK30+AK32+AK36)</f>
        <v>10</v>
      </c>
      <c r="AL29" s="23">
        <f>SUM(AL30+AL32+AL36)</f>
        <v>8</v>
      </c>
      <c r="AM29" s="23">
        <f>SUM(AM30+AM32+AM36)</f>
        <v>8</v>
      </c>
      <c r="AN29" s="23">
        <f>SUM(AN30+AN32+AN36)</f>
        <v>12</v>
      </c>
      <c r="AO29" s="23">
        <f>SUM(AO30+AO32+AO36)</f>
        <v>12</v>
      </c>
      <c r="AP29" s="23">
        <f>SUM(AP30+AP32+AP36)</f>
        <v>10</v>
      </c>
      <c r="AQ29" s="23">
        <f>SUM(AQ30+AQ32+AQ36)</f>
        <v>12</v>
      </c>
      <c r="AR29" s="23">
        <f>SUM(AR30+AR32+AR36)</f>
        <v>6</v>
      </c>
      <c r="AS29" s="23">
        <f>SUM(AS30+AS32+AS36)</f>
        <v>0</v>
      </c>
      <c r="AT29" s="6">
        <f t="shared" si="27"/>
        <v>200</v>
      </c>
      <c r="AU29" s="6">
        <f t="shared" si="28"/>
        <v>426</v>
      </c>
    </row>
    <row r="30" spans="1:47">
      <c r="A30" s="17" t="s">
        <v>99</v>
      </c>
      <c r="B30" s="18" t="s">
        <v>126</v>
      </c>
      <c r="C30" s="23">
        <f>SUM(C31)</f>
        <v>0</v>
      </c>
      <c r="D30" s="23">
        <f t="shared" ref="D30:S30" si="36">SUM(D31)</f>
        <v>0</v>
      </c>
      <c r="E30" s="23">
        <f t="shared" si="36"/>
        <v>0</v>
      </c>
      <c r="F30" s="23">
        <f t="shared" si="36"/>
        <v>0</v>
      </c>
      <c r="G30" s="23">
        <f t="shared" si="36"/>
        <v>0</v>
      </c>
      <c r="H30" s="23">
        <f t="shared" si="36"/>
        <v>0</v>
      </c>
      <c r="I30" s="23">
        <f t="shared" si="36"/>
        <v>0</v>
      </c>
      <c r="J30" s="23">
        <f t="shared" si="36"/>
        <v>0</v>
      </c>
      <c r="K30" s="23">
        <f t="shared" si="36"/>
        <v>0</v>
      </c>
      <c r="L30" s="23">
        <f t="shared" si="36"/>
        <v>0</v>
      </c>
      <c r="M30" s="23">
        <f t="shared" si="36"/>
        <v>0</v>
      </c>
      <c r="N30" s="23">
        <f t="shared" si="36"/>
        <v>0</v>
      </c>
      <c r="O30" s="23">
        <f t="shared" si="36"/>
        <v>0</v>
      </c>
      <c r="P30" s="23">
        <f t="shared" si="36"/>
        <v>0</v>
      </c>
      <c r="Q30" s="23">
        <f t="shared" si="36"/>
        <v>0</v>
      </c>
      <c r="R30" s="23">
        <f t="shared" si="36"/>
        <v>0</v>
      </c>
      <c r="S30" s="23">
        <f t="shared" si="36"/>
        <v>0</v>
      </c>
      <c r="T30" s="5" t="s">
        <v>31</v>
      </c>
      <c r="U30" s="9">
        <f t="shared" ref="U30:U33" si="37">SUM(C30:S30)</f>
        <v>0</v>
      </c>
      <c r="V30" s="23">
        <f>SUM(V31)</f>
        <v>2</v>
      </c>
      <c r="W30" s="23">
        <f t="shared" ref="W30:AS30" si="38">SUM(W31)</f>
        <v>2</v>
      </c>
      <c r="X30" s="23">
        <f t="shared" si="38"/>
        <v>4</v>
      </c>
      <c r="Y30" s="23">
        <f t="shared" si="38"/>
        <v>2</v>
      </c>
      <c r="Z30" s="23">
        <f t="shared" si="38"/>
        <v>4</v>
      </c>
      <c r="AA30" s="23">
        <f t="shared" si="38"/>
        <v>2</v>
      </c>
      <c r="AB30" s="23">
        <f t="shared" si="38"/>
        <v>4</v>
      </c>
      <c r="AC30" s="23">
        <f t="shared" si="38"/>
        <v>2</v>
      </c>
      <c r="AD30" s="23">
        <f t="shared" si="38"/>
        <v>2</v>
      </c>
      <c r="AE30" s="23">
        <f t="shared" si="38"/>
        <v>2</v>
      </c>
      <c r="AF30" s="23">
        <f t="shared" si="38"/>
        <v>4</v>
      </c>
      <c r="AG30" s="23">
        <f t="shared" si="38"/>
        <v>2</v>
      </c>
      <c r="AH30" s="23">
        <f t="shared" si="38"/>
        <v>4</v>
      </c>
      <c r="AI30" s="23">
        <f t="shared" si="38"/>
        <v>2</v>
      </c>
      <c r="AJ30" s="23">
        <f t="shared" si="38"/>
        <v>4</v>
      </c>
      <c r="AK30" s="23">
        <f t="shared" si="38"/>
        <v>2</v>
      </c>
      <c r="AL30" s="23">
        <f t="shared" si="38"/>
        <v>4</v>
      </c>
      <c r="AM30" s="23">
        <f t="shared" si="38"/>
        <v>2</v>
      </c>
      <c r="AN30" s="23">
        <f t="shared" si="38"/>
        <v>4</v>
      </c>
      <c r="AO30" s="23">
        <f t="shared" si="38"/>
        <v>4</v>
      </c>
      <c r="AP30" s="23">
        <f t="shared" si="38"/>
        <v>4</v>
      </c>
      <c r="AQ30" s="23">
        <f t="shared" si="38"/>
        <v>6</v>
      </c>
      <c r="AR30" s="23">
        <f t="shared" si="38"/>
        <v>0</v>
      </c>
      <c r="AS30" s="23">
        <f t="shared" si="38"/>
        <v>0</v>
      </c>
      <c r="AT30" s="6">
        <f t="shared" si="27"/>
        <v>68</v>
      </c>
      <c r="AU30" s="6">
        <f t="shared" si="28"/>
        <v>68</v>
      </c>
    </row>
    <row r="31" spans="1:47">
      <c r="A31" s="19" t="s">
        <v>96</v>
      </c>
      <c r="B31" s="89" t="s">
        <v>33</v>
      </c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5" t="s">
        <v>31</v>
      </c>
      <c r="U31" s="9">
        <f t="shared" si="37"/>
        <v>0</v>
      </c>
      <c r="V31" s="84">
        <v>2</v>
      </c>
      <c r="W31" s="84">
        <v>2</v>
      </c>
      <c r="X31" s="84">
        <v>4</v>
      </c>
      <c r="Y31" s="84">
        <v>2</v>
      </c>
      <c r="Z31" s="84">
        <v>4</v>
      </c>
      <c r="AA31" s="84">
        <v>2</v>
      </c>
      <c r="AB31" s="84">
        <v>4</v>
      </c>
      <c r="AC31" s="84">
        <v>2</v>
      </c>
      <c r="AD31" s="84">
        <v>2</v>
      </c>
      <c r="AE31" s="84">
        <v>2</v>
      </c>
      <c r="AF31" s="84">
        <v>4</v>
      </c>
      <c r="AG31" s="84">
        <v>2</v>
      </c>
      <c r="AH31" s="84">
        <v>4</v>
      </c>
      <c r="AI31" s="84">
        <v>2</v>
      </c>
      <c r="AJ31" s="84">
        <v>4</v>
      </c>
      <c r="AK31" s="84">
        <v>2</v>
      </c>
      <c r="AL31" s="84">
        <v>4</v>
      </c>
      <c r="AM31" s="84">
        <v>2</v>
      </c>
      <c r="AN31" s="84">
        <v>4</v>
      </c>
      <c r="AO31" s="84">
        <v>4</v>
      </c>
      <c r="AP31" s="84">
        <v>4</v>
      </c>
      <c r="AQ31" s="84">
        <v>6</v>
      </c>
      <c r="AR31" s="84"/>
      <c r="AS31" s="84"/>
      <c r="AT31" s="6">
        <f t="shared" si="27"/>
        <v>68</v>
      </c>
      <c r="AU31" s="6">
        <f t="shared" si="28"/>
        <v>68</v>
      </c>
    </row>
    <row r="32" spans="1:47">
      <c r="A32" s="17" t="s">
        <v>45</v>
      </c>
      <c r="B32" s="18" t="s">
        <v>21</v>
      </c>
      <c r="C32" s="13">
        <f>SUM(C33:C34)</f>
        <v>8</v>
      </c>
      <c r="D32" s="13">
        <f>SUM(D33:D34)</f>
        <v>8</v>
      </c>
      <c r="E32" s="13">
        <f>SUM(E33:E34)</f>
        <v>8</v>
      </c>
      <c r="F32" s="13">
        <f>SUM(F33:F34)</f>
        <v>8</v>
      </c>
      <c r="G32" s="13">
        <f>SUM(G33:G34)</f>
        <v>8</v>
      </c>
      <c r="H32" s="13">
        <f>SUM(H33:H34)</f>
        <v>8</v>
      </c>
      <c r="I32" s="13">
        <f>SUM(I33:I34)</f>
        <v>8</v>
      </c>
      <c r="J32" s="13">
        <f>SUM(J33:J34)</f>
        <v>8</v>
      </c>
      <c r="K32" s="13">
        <f>SUM(K33:K34)</f>
        <v>8</v>
      </c>
      <c r="L32" s="13">
        <f>SUM(L33:L34)</f>
        <v>10</v>
      </c>
      <c r="M32" s="13">
        <f>SUM(M33:M34)</f>
        <v>8</v>
      </c>
      <c r="N32" s="13">
        <f>SUM(N33:N34)</f>
        <v>10</v>
      </c>
      <c r="O32" s="13">
        <f>SUM(O33:O34)</f>
        <v>8</v>
      </c>
      <c r="P32" s="13">
        <f>SUM(P33:P34)</f>
        <v>6</v>
      </c>
      <c r="Q32" s="13">
        <f>SUM(Q33:Q34)</f>
        <v>12</v>
      </c>
      <c r="R32" s="13">
        <f>SUM(R33:R34)</f>
        <v>10</v>
      </c>
      <c r="S32" s="13">
        <f>SUM(S33:S34)</f>
        <v>0</v>
      </c>
      <c r="T32" s="5" t="s">
        <v>31</v>
      </c>
      <c r="U32" s="9">
        <f t="shared" si="37"/>
        <v>136</v>
      </c>
      <c r="V32" s="13">
        <f>SUM(V33:V35)</f>
        <v>2</v>
      </c>
      <c r="W32" s="13">
        <f t="shared" ref="W32:AU32" si="39">SUM(W33:W35)</f>
        <v>2</v>
      </c>
      <c r="X32" s="13">
        <f t="shared" si="39"/>
        <v>2</v>
      </c>
      <c r="Y32" s="13">
        <f t="shared" si="39"/>
        <v>2</v>
      </c>
      <c r="Z32" s="13">
        <f t="shared" si="39"/>
        <v>2</v>
      </c>
      <c r="AA32" s="13">
        <f t="shared" si="39"/>
        <v>0</v>
      </c>
      <c r="AB32" s="13">
        <f t="shared" si="39"/>
        <v>2</v>
      </c>
      <c r="AC32" s="13">
        <f t="shared" si="39"/>
        <v>2</v>
      </c>
      <c r="AD32" s="13">
        <f t="shared" si="39"/>
        <v>2</v>
      </c>
      <c r="AE32" s="13">
        <f t="shared" si="39"/>
        <v>0</v>
      </c>
      <c r="AF32" s="13">
        <f t="shared" si="39"/>
        <v>2</v>
      </c>
      <c r="AG32" s="13">
        <f t="shared" si="39"/>
        <v>2</v>
      </c>
      <c r="AH32" s="13">
        <f t="shared" si="39"/>
        <v>2</v>
      </c>
      <c r="AI32" s="13">
        <f t="shared" si="39"/>
        <v>2</v>
      </c>
      <c r="AJ32" s="13">
        <f t="shared" si="39"/>
        <v>0</v>
      </c>
      <c r="AK32" s="13">
        <f t="shared" si="39"/>
        <v>2</v>
      </c>
      <c r="AL32" s="13">
        <f t="shared" si="39"/>
        <v>2</v>
      </c>
      <c r="AM32" s="13">
        <f t="shared" si="39"/>
        <v>2</v>
      </c>
      <c r="AN32" s="13">
        <f t="shared" si="39"/>
        <v>2</v>
      </c>
      <c r="AO32" s="13">
        <f t="shared" si="39"/>
        <v>0</v>
      </c>
      <c r="AP32" s="13">
        <f t="shared" si="39"/>
        <v>2</v>
      </c>
      <c r="AQ32" s="13">
        <f t="shared" si="39"/>
        <v>2</v>
      </c>
      <c r="AR32" s="13">
        <f t="shared" si="39"/>
        <v>0</v>
      </c>
      <c r="AS32" s="13">
        <f t="shared" si="39"/>
        <v>0</v>
      </c>
      <c r="AT32" s="62">
        <f t="shared" si="39"/>
        <v>36</v>
      </c>
      <c r="AU32" s="62">
        <f t="shared" si="39"/>
        <v>172</v>
      </c>
    </row>
    <row r="33" spans="1:47" ht="14.7" customHeight="1">
      <c r="A33" s="41" t="s">
        <v>108</v>
      </c>
      <c r="B33" s="89" t="s">
        <v>107</v>
      </c>
      <c r="C33" s="12">
        <v>4</v>
      </c>
      <c r="D33" s="12">
        <v>4</v>
      </c>
      <c r="E33" s="12">
        <v>4</v>
      </c>
      <c r="F33" s="12">
        <v>4</v>
      </c>
      <c r="G33" s="12">
        <v>4</v>
      </c>
      <c r="H33" s="12">
        <v>4</v>
      </c>
      <c r="I33" s="12">
        <v>4</v>
      </c>
      <c r="J33" s="12">
        <v>4</v>
      </c>
      <c r="K33" s="12">
        <v>4</v>
      </c>
      <c r="L33" s="12">
        <v>6</v>
      </c>
      <c r="M33" s="12">
        <v>6</v>
      </c>
      <c r="N33" s="12">
        <v>6</v>
      </c>
      <c r="O33" s="12">
        <v>6</v>
      </c>
      <c r="P33" s="12">
        <v>4</v>
      </c>
      <c r="Q33" s="12">
        <v>6</v>
      </c>
      <c r="R33" s="12">
        <v>4</v>
      </c>
      <c r="S33" s="22" t="s">
        <v>30</v>
      </c>
      <c r="T33" s="5" t="s">
        <v>31</v>
      </c>
      <c r="U33" s="9">
        <f t="shared" si="37"/>
        <v>74</v>
      </c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86"/>
      <c r="AT33" s="6">
        <f t="shared" si="27"/>
        <v>0</v>
      </c>
      <c r="AU33" s="6">
        <f t="shared" si="28"/>
        <v>74</v>
      </c>
    </row>
    <row r="34" spans="1:47" ht="14.7" customHeight="1">
      <c r="A34" s="41" t="s">
        <v>101</v>
      </c>
      <c r="B34" s="89" t="s">
        <v>111</v>
      </c>
      <c r="C34" s="12">
        <v>4</v>
      </c>
      <c r="D34" s="12">
        <v>4</v>
      </c>
      <c r="E34" s="12">
        <v>4</v>
      </c>
      <c r="F34" s="12">
        <v>4</v>
      </c>
      <c r="G34" s="12">
        <v>4</v>
      </c>
      <c r="H34" s="12">
        <v>4</v>
      </c>
      <c r="I34" s="12">
        <v>4</v>
      </c>
      <c r="J34" s="12">
        <v>4</v>
      </c>
      <c r="K34" s="12">
        <v>4</v>
      </c>
      <c r="L34" s="12">
        <v>4</v>
      </c>
      <c r="M34" s="12">
        <v>2</v>
      </c>
      <c r="N34" s="12">
        <v>4</v>
      </c>
      <c r="O34" s="12">
        <v>2</v>
      </c>
      <c r="P34" s="12">
        <v>2</v>
      </c>
      <c r="Q34" s="12">
        <v>6</v>
      </c>
      <c r="R34" s="12">
        <v>6</v>
      </c>
      <c r="S34" s="12"/>
      <c r="T34" s="5" t="s">
        <v>31</v>
      </c>
      <c r="U34" s="9">
        <f t="shared" ref="U34" si="40">SUM(C34:S34)</f>
        <v>62</v>
      </c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6">
        <f>SUM(V34:AS34)</f>
        <v>0</v>
      </c>
      <c r="AU34" s="6">
        <f>SUM(U34+AT34)</f>
        <v>62</v>
      </c>
    </row>
    <row r="35" spans="1:47" ht="16.75" customHeight="1">
      <c r="A35" s="1" t="s">
        <v>133</v>
      </c>
      <c r="B35" s="1" t="s">
        <v>122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5" t="s">
        <v>31</v>
      </c>
      <c r="U35" s="9">
        <f t="shared" ref="U35" si="41">SUM(C35:S35)</f>
        <v>0</v>
      </c>
      <c r="V35" s="1">
        <v>2</v>
      </c>
      <c r="W35" s="1">
        <v>2</v>
      </c>
      <c r="X35" s="1">
        <v>2</v>
      </c>
      <c r="Y35" s="1">
        <v>2</v>
      </c>
      <c r="Z35" s="1">
        <v>2</v>
      </c>
      <c r="AA35" s="1"/>
      <c r="AB35" s="1">
        <v>2</v>
      </c>
      <c r="AC35" s="1">
        <v>2</v>
      </c>
      <c r="AD35" s="1">
        <v>2</v>
      </c>
      <c r="AE35" s="1"/>
      <c r="AF35" s="1">
        <v>2</v>
      </c>
      <c r="AG35" s="1">
        <v>2</v>
      </c>
      <c r="AH35" s="1">
        <v>2</v>
      </c>
      <c r="AI35" s="1">
        <v>2</v>
      </c>
      <c r="AJ35" s="1"/>
      <c r="AK35" s="1">
        <v>2</v>
      </c>
      <c r="AL35" s="1">
        <v>2</v>
      </c>
      <c r="AM35" s="1">
        <v>2</v>
      </c>
      <c r="AN35" s="1">
        <v>2</v>
      </c>
      <c r="AO35" s="1"/>
      <c r="AP35" s="1">
        <v>2</v>
      </c>
      <c r="AQ35" s="1">
        <v>2</v>
      </c>
      <c r="AR35" s="1"/>
      <c r="AS35" s="1"/>
      <c r="AT35" s="6">
        <f>SUM(V35:AS35)</f>
        <v>36</v>
      </c>
      <c r="AU35" s="6">
        <f>SUM(U35+AT35)</f>
        <v>36</v>
      </c>
    </row>
    <row r="36" spans="1:47" ht="14.15" customHeight="1" thickBot="1">
      <c r="A36" s="17" t="s">
        <v>83</v>
      </c>
      <c r="B36" s="18" t="s">
        <v>22</v>
      </c>
      <c r="C36" s="14">
        <f>SUM(C37+C41)</f>
        <v>2</v>
      </c>
      <c r="D36" s="14">
        <f t="shared" ref="D36:S36" si="42">SUM(D37+D41)</f>
        <v>2</v>
      </c>
      <c r="E36" s="14">
        <f t="shared" si="42"/>
        <v>2</v>
      </c>
      <c r="F36" s="14">
        <f t="shared" si="42"/>
        <v>6</v>
      </c>
      <c r="G36" s="14">
        <f t="shared" si="42"/>
        <v>6</v>
      </c>
      <c r="H36" s="14">
        <f t="shared" si="42"/>
        <v>6</v>
      </c>
      <c r="I36" s="14">
        <f t="shared" si="42"/>
        <v>8</v>
      </c>
      <c r="J36" s="14">
        <f t="shared" si="42"/>
        <v>8</v>
      </c>
      <c r="K36" s="14">
        <f t="shared" si="42"/>
        <v>4</v>
      </c>
      <c r="L36" s="14">
        <f t="shared" si="42"/>
        <v>6</v>
      </c>
      <c r="M36" s="14">
        <f t="shared" si="42"/>
        <v>4</v>
      </c>
      <c r="N36" s="14">
        <f t="shared" si="42"/>
        <v>8</v>
      </c>
      <c r="O36" s="14">
        <f t="shared" si="42"/>
        <v>2</v>
      </c>
      <c r="P36" s="14">
        <f t="shared" si="42"/>
        <v>10</v>
      </c>
      <c r="Q36" s="14">
        <f t="shared" si="42"/>
        <v>2</v>
      </c>
      <c r="R36" s="14">
        <f>SUM(R37+R41)</f>
        <v>8</v>
      </c>
      <c r="S36" s="14">
        <f t="shared" si="42"/>
        <v>6</v>
      </c>
      <c r="T36" s="5" t="s">
        <v>31</v>
      </c>
      <c r="U36" s="9">
        <f t="shared" si="29"/>
        <v>90</v>
      </c>
      <c r="V36" s="14">
        <f>SUM(V37+V41)</f>
        <v>2</v>
      </c>
      <c r="W36" s="14">
        <f t="shared" ref="W36:AS36" si="43">SUM(W37+W41)</f>
        <v>2</v>
      </c>
      <c r="X36" s="14">
        <f t="shared" si="43"/>
        <v>2</v>
      </c>
      <c r="Y36" s="14">
        <f t="shared" si="43"/>
        <v>2</v>
      </c>
      <c r="Z36" s="14">
        <f t="shared" si="43"/>
        <v>4</v>
      </c>
      <c r="AA36" s="14">
        <f t="shared" si="43"/>
        <v>4</v>
      </c>
      <c r="AB36" s="14">
        <f t="shared" si="43"/>
        <v>2</v>
      </c>
      <c r="AC36" s="14">
        <f t="shared" si="43"/>
        <v>2</v>
      </c>
      <c r="AD36" s="14">
        <f t="shared" si="43"/>
        <v>6</v>
      </c>
      <c r="AE36" s="14">
        <f t="shared" si="43"/>
        <v>6</v>
      </c>
      <c r="AF36" s="14">
        <f t="shared" si="43"/>
        <v>2</v>
      </c>
      <c r="AG36" s="14">
        <f t="shared" si="43"/>
        <v>8</v>
      </c>
      <c r="AH36" s="14">
        <f t="shared" si="43"/>
        <v>2</v>
      </c>
      <c r="AI36" s="14">
        <f t="shared" si="43"/>
        <v>6</v>
      </c>
      <c r="AJ36" s="14">
        <f t="shared" si="43"/>
        <v>6</v>
      </c>
      <c r="AK36" s="14">
        <f t="shared" si="43"/>
        <v>6</v>
      </c>
      <c r="AL36" s="14">
        <f t="shared" si="43"/>
        <v>2</v>
      </c>
      <c r="AM36" s="14">
        <f t="shared" si="43"/>
        <v>4</v>
      </c>
      <c r="AN36" s="14">
        <f t="shared" si="43"/>
        <v>6</v>
      </c>
      <c r="AO36" s="14">
        <f t="shared" si="43"/>
        <v>8</v>
      </c>
      <c r="AP36" s="14">
        <f t="shared" si="43"/>
        <v>4</v>
      </c>
      <c r="AQ36" s="14">
        <f t="shared" si="43"/>
        <v>4</v>
      </c>
      <c r="AR36" s="14">
        <f t="shared" si="43"/>
        <v>6</v>
      </c>
      <c r="AS36" s="14">
        <f t="shared" si="43"/>
        <v>0</v>
      </c>
      <c r="AT36" s="6">
        <f t="shared" si="27"/>
        <v>96</v>
      </c>
      <c r="AU36" s="6">
        <f t="shared" si="28"/>
        <v>186</v>
      </c>
    </row>
    <row r="37" spans="1:47" ht="21" thickBot="1">
      <c r="A37" s="17" t="s">
        <v>23</v>
      </c>
      <c r="B37" s="80" t="s">
        <v>103</v>
      </c>
      <c r="C37" s="14">
        <f>SUM(C38:C40)</f>
        <v>2</v>
      </c>
      <c r="D37" s="14">
        <f t="shared" ref="D37:S37" si="44">SUM(D38:D40)</f>
        <v>2</v>
      </c>
      <c r="E37" s="14">
        <f t="shared" si="44"/>
        <v>2</v>
      </c>
      <c r="F37" s="14">
        <f t="shared" si="44"/>
        <v>6</v>
      </c>
      <c r="G37" s="14">
        <f t="shared" si="44"/>
        <v>6</v>
      </c>
      <c r="H37" s="14">
        <f t="shared" si="44"/>
        <v>6</v>
      </c>
      <c r="I37" s="14">
        <f t="shared" si="44"/>
        <v>8</v>
      </c>
      <c r="J37" s="14">
        <f t="shared" si="44"/>
        <v>8</v>
      </c>
      <c r="K37" s="14">
        <f t="shared" si="44"/>
        <v>4</v>
      </c>
      <c r="L37" s="14">
        <f t="shared" si="44"/>
        <v>6</v>
      </c>
      <c r="M37" s="14">
        <f t="shared" si="44"/>
        <v>4</v>
      </c>
      <c r="N37" s="14">
        <f t="shared" si="44"/>
        <v>8</v>
      </c>
      <c r="O37" s="14">
        <f t="shared" si="44"/>
        <v>2</v>
      </c>
      <c r="P37" s="14">
        <f t="shared" si="44"/>
        <v>10</v>
      </c>
      <c r="Q37" s="14">
        <f t="shared" si="44"/>
        <v>2</v>
      </c>
      <c r="R37" s="14">
        <f>SUM(R38:R40)</f>
        <v>8</v>
      </c>
      <c r="S37" s="14">
        <f t="shared" si="44"/>
        <v>6</v>
      </c>
      <c r="T37" s="5" t="s">
        <v>31</v>
      </c>
      <c r="U37" s="9">
        <f t="shared" si="29"/>
        <v>90</v>
      </c>
      <c r="V37" s="14">
        <f>SUM(V38:V40)</f>
        <v>2</v>
      </c>
      <c r="W37" s="14">
        <f t="shared" ref="W37:AS37" si="45">SUM(W38:W40)</f>
        <v>2</v>
      </c>
      <c r="X37" s="14">
        <f t="shared" si="45"/>
        <v>2</v>
      </c>
      <c r="Y37" s="14">
        <f t="shared" si="45"/>
        <v>2</v>
      </c>
      <c r="Z37" s="14">
        <f t="shared" si="45"/>
        <v>4</v>
      </c>
      <c r="AA37" s="14">
        <f t="shared" si="45"/>
        <v>4</v>
      </c>
      <c r="AB37" s="14">
        <f t="shared" si="45"/>
        <v>2</v>
      </c>
      <c r="AC37" s="14">
        <f t="shared" si="45"/>
        <v>2</v>
      </c>
      <c r="AD37" s="14">
        <f t="shared" si="45"/>
        <v>6</v>
      </c>
      <c r="AE37" s="14">
        <f t="shared" si="45"/>
        <v>6</v>
      </c>
      <c r="AF37" s="14">
        <f t="shared" si="45"/>
        <v>2</v>
      </c>
      <c r="AG37" s="14">
        <f t="shared" si="45"/>
        <v>8</v>
      </c>
      <c r="AH37" s="14">
        <f t="shared" si="45"/>
        <v>2</v>
      </c>
      <c r="AI37" s="14">
        <f t="shared" si="45"/>
        <v>6</v>
      </c>
      <c r="AJ37" s="14">
        <f t="shared" si="45"/>
        <v>6</v>
      </c>
      <c r="AK37" s="14">
        <f t="shared" si="45"/>
        <v>6</v>
      </c>
      <c r="AL37" s="14">
        <f t="shared" si="45"/>
        <v>2</v>
      </c>
      <c r="AM37" s="14">
        <f t="shared" si="45"/>
        <v>4</v>
      </c>
      <c r="AN37" s="14">
        <f t="shared" si="45"/>
        <v>6</v>
      </c>
      <c r="AO37" s="14">
        <f t="shared" si="45"/>
        <v>8</v>
      </c>
      <c r="AP37" s="14">
        <f t="shared" si="45"/>
        <v>4</v>
      </c>
      <c r="AQ37" s="14">
        <f t="shared" si="45"/>
        <v>4</v>
      </c>
      <c r="AR37" s="14">
        <f t="shared" si="45"/>
        <v>6</v>
      </c>
      <c r="AS37" s="14">
        <f t="shared" si="45"/>
        <v>0</v>
      </c>
      <c r="AT37" s="6">
        <f t="shared" si="27"/>
        <v>96</v>
      </c>
      <c r="AU37" s="6">
        <f t="shared" si="28"/>
        <v>186</v>
      </c>
    </row>
    <row r="38" spans="1:47" ht="45.45" customHeight="1">
      <c r="A38" s="19" t="s">
        <v>24</v>
      </c>
      <c r="B38" s="20" t="s">
        <v>104</v>
      </c>
      <c r="C38" s="12">
        <v>2</v>
      </c>
      <c r="D38" s="12">
        <v>2</v>
      </c>
      <c r="E38" s="12">
        <v>2</v>
      </c>
      <c r="F38" s="12">
        <v>6</v>
      </c>
      <c r="G38" s="12">
        <v>6</v>
      </c>
      <c r="H38" s="12">
        <v>6</v>
      </c>
      <c r="I38" s="12">
        <v>8</v>
      </c>
      <c r="J38" s="12">
        <v>8</v>
      </c>
      <c r="K38" s="12">
        <v>4</v>
      </c>
      <c r="L38" s="12">
        <v>6</v>
      </c>
      <c r="M38" s="12">
        <v>4</v>
      </c>
      <c r="N38" s="12">
        <v>8</v>
      </c>
      <c r="O38" s="12">
        <v>2</v>
      </c>
      <c r="P38" s="12">
        <v>10</v>
      </c>
      <c r="Q38" s="12">
        <v>2</v>
      </c>
      <c r="R38" s="12">
        <v>8</v>
      </c>
      <c r="S38" s="12">
        <v>6</v>
      </c>
      <c r="T38" s="94" t="s">
        <v>31</v>
      </c>
      <c r="U38" s="95">
        <f t="shared" ref="U38:U44" si="46">SUM(C38:S38)</f>
        <v>90</v>
      </c>
      <c r="V38" s="96">
        <v>2</v>
      </c>
      <c r="W38" s="96">
        <v>2</v>
      </c>
      <c r="X38" s="96">
        <v>2</v>
      </c>
      <c r="Y38" s="96">
        <v>2</v>
      </c>
      <c r="Z38" s="96">
        <v>4</v>
      </c>
      <c r="AA38" s="96">
        <v>4</v>
      </c>
      <c r="AB38" s="96">
        <v>2</v>
      </c>
      <c r="AC38" s="96">
        <v>2</v>
      </c>
      <c r="AD38" s="96">
        <v>6</v>
      </c>
      <c r="AE38" s="96">
        <v>6</v>
      </c>
      <c r="AF38" s="96">
        <v>2</v>
      </c>
      <c r="AG38" s="96">
        <v>8</v>
      </c>
      <c r="AH38" s="96">
        <v>2</v>
      </c>
      <c r="AI38" s="96">
        <v>6</v>
      </c>
      <c r="AJ38" s="96">
        <v>6</v>
      </c>
      <c r="AK38" s="96">
        <v>6</v>
      </c>
      <c r="AL38" s="96">
        <v>2</v>
      </c>
      <c r="AM38" s="96">
        <v>4</v>
      </c>
      <c r="AN38" s="96">
        <v>6</v>
      </c>
      <c r="AO38" s="96">
        <v>8</v>
      </c>
      <c r="AP38" s="96">
        <v>4</v>
      </c>
      <c r="AQ38" s="96">
        <v>4</v>
      </c>
      <c r="AR38" s="96">
        <v>6</v>
      </c>
      <c r="AS38" s="96"/>
      <c r="AT38" s="6">
        <f t="shared" si="27"/>
        <v>96</v>
      </c>
      <c r="AU38" s="6">
        <f t="shared" si="28"/>
        <v>186</v>
      </c>
    </row>
    <row r="39" spans="1:47">
      <c r="A39" s="19" t="s">
        <v>25</v>
      </c>
      <c r="B39" s="20" t="s">
        <v>75</v>
      </c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5" t="s">
        <v>31</v>
      </c>
      <c r="U39" s="9">
        <f t="shared" si="46"/>
        <v>0</v>
      </c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6">
        <f t="shared" si="27"/>
        <v>0</v>
      </c>
      <c r="AU39" s="6">
        <f t="shared" si="28"/>
        <v>0</v>
      </c>
    </row>
    <row r="40" spans="1:47" ht="15" thickBot="1">
      <c r="A40" s="19" t="s">
        <v>76</v>
      </c>
      <c r="B40" s="20" t="s">
        <v>77</v>
      </c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5" t="s">
        <v>31</v>
      </c>
      <c r="U40" s="9">
        <f t="shared" si="46"/>
        <v>0</v>
      </c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21"/>
      <c r="AO40" s="21"/>
      <c r="AP40" s="21"/>
      <c r="AQ40" s="21"/>
      <c r="AR40" s="21"/>
      <c r="AS40" s="21"/>
      <c r="AT40" s="6">
        <f t="shared" si="27"/>
        <v>0</v>
      </c>
      <c r="AU40" s="6">
        <f t="shared" si="28"/>
        <v>0</v>
      </c>
    </row>
    <row r="41" spans="1:47" ht="41.6" thickBot="1">
      <c r="A41" s="17" t="s">
        <v>78</v>
      </c>
      <c r="B41" s="80" t="s">
        <v>128</v>
      </c>
      <c r="C41" s="90">
        <f>SUM(C42:C44)</f>
        <v>0</v>
      </c>
      <c r="D41" s="90">
        <f t="shared" ref="D41:S41" si="47">SUM(D42:D44)</f>
        <v>0</v>
      </c>
      <c r="E41" s="90">
        <f t="shared" si="47"/>
        <v>0</v>
      </c>
      <c r="F41" s="90">
        <f t="shared" si="47"/>
        <v>0</v>
      </c>
      <c r="G41" s="90">
        <f t="shared" si="47"/>
        <v>0</v>
      </c>
      <c r="H41" s="90">
        <f t="shared" si="47"/>
        <v>0</v>
      </c>
      <c r="I41" s="90">
        <f t="shared" si="47"/>
        <v>0</v>
      </c>
      <c r="J41" s="90">
        <f t="shared" si="47"/>
        <v>0</v>
      </c>
      <c r="K41" s="90">
        <f t="shared" si="47"/>
        <v>0</v>
      </c>
      <c r="L41" s="90">
        <f t="shared" si="47"/>
        <v>0</v>
      </c>
      <c r="M41" s="90">
        <f t="shared" si="47"/>
        <v>0</v>
      </c>
      <c r="N41" s="90">
        <f t="shared" si="47"/>
        <v>0</v>
      </c>
      <c r="O41" s="90">
        <f t="shared" si="47"/>
        <v>0</v>
      </c>
      <c r="P41" s="90">
        <f t="shared" si="47"/>
        <v>0</v>
      </c>
      <c r="Q41" s="90">
        <f t="shared" si="47"/>
        <v>0</v>
      </c>
      <c r="R41" s="90">
        <f t="shared" si="47"/>
        <v>0</v>
      </c>
      <c r="S41" s="90">
        <f t="shared" si="47"/>
        <v>0</v>
      </c>
      <c r="T41" s="94" t="s">
        <v>31</v>
      </c>
      <c r="U41" s="95">
        <f t="shared" si="46"/>
        <v>0</v>
      </c>
      <c r="V41" s="91"/>
      <c r="W41" s="91"/>
      <c r="X41" s="91"/>
      <c r="Y41" s="91"/>
      <c r="Z41" s="91"/>
      <c r="AA41" s="91"/>
      <c r="AB41" s="91"/>
      <c r="AC41" s="91"/>
      <c r="AD41" s="91"/>
      <c r="AE41" s="91"/>
      <c r="AF41" s="91"/>
      <c r="AG41" s="91"/>
      <c r="AH41" s="91"/>
      <c r="AI41" s="91"/>
      <c r="AJ41" s="91"/>
      <c r="AK41" s="91"/>
      <c r="AL41" s="91"/>
      <c r="AM41" s="91"/>
      <c r="AN41" s="91"/>
      <c r="AO41" s="91"/>
      <c r="AP41" s="91"/>
      <c r="AQ41" s="91"/>
      <c r="AR41" s="91"/>
      <c r="AS41" s="91"/>
      <c r="AT41" s="6">
        <f t="shared" si="27"/>
        <v>0</v>
      </c>
      <c r="AU41" s="6">
        <f t="shared" si="28"/>
        <v>0</v>
      </c>
    </row>
    <row r="42" spans="1:47" ht="21.9">
      <c r="A42" s="19" t="s">
        <v>86</v>
      </c>
      <c r="B42" s="81" t="s">
        <v>105</v>
      </c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5" t="s">
        <v>31</v>
      </c>
      <c r="U42" s="9">
        <f t="shared" si="46"/>
        <v>0</v>
      </c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21"/>
      <c r="AO42" s="21"/>
      <c r="AP42" s="21"/>
      <c r="AQ42" s="21"/>
      <c r="AR42" s="21"/>
      <c r="AS42" s="21"/>
      <c r="AT42" s="6">
        <f t="shared" si="27"/>
        <v>0</v>
      </c>
      <c r="AU42" s="6">
        <f t="shared" si="28"/>
        <v>0</v>
      </c>
    </row>
    <row r="43" spans="1:47">
      <c r="A43" s="19" t="s">
        <v>79</v>
      </c>
      <c r="B43" s="20" t="s">
        <v>80</v>
      </c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5" t="s">
        <v>31</v>
      </c>
      <c r="U43" s="9">
        <f t="shared" si="46"/>
        <v>0</v>
      </c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21"/>
      <c r="AO43" s="21"/>
      <c r="AP43" s="21"/>
      <c r="AQ43" s="21"/>
      <c r="AR43" s="21"/>
      <c r="AS43" s="21"/>
      <c r="AT43" s="6">
        <f t="shared" si="27"/>
        <v>0</v>
      </c>
      <c r="AU43" s="6">
        <f t="shared" si="28"/>
        <v>0</v>
      </c>
    </row>
    <row r="44" spans="1:47">
      <c r="A44" s="19" t="s">
        <v>81</v>
      </c>
      <c r="B44" s="20" t="s">
        <v>82</v>
      </c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5" t="s">
        <v>31</v>
      </c>
      <c r="U44" s="9">
        <f t="shared" si="46"/>
        <v>0</v>
      </c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21"/>
      <c r="AO44" s="21"/>
      <c r="AP44" s="21"/>
      <c r="AQ44" s="21"/>
      <c r="AR44" s="21"/>
      <c r="AS44" s="21"/>
      <c r="AT44" s="6">
        <f t="shared" si="27"/>
        <v>0</v>
      </c>
      <c r="AU44" s="6">
        <f t="shared" si="28"/>
        <v>0</v>
      </c>
    </row>
    <row r="45" spans="1:47" ht="17.25" customHeight="1">
      <c r="A45" s="39" t="s">
        <v>27</v>
      </c>
      <c r="B45" s="40" t="s">
        <v>26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>
        <v>18</v>
      </c>
      <c r="T45" s="5" t="s">
        <v>31</v>
      </c>
      <c r="U45" s="5">
        <v>18</v>
      </c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>
        <v>18</v>
      </c>
      <c r="AS45" s="12">
        <v>36</v>
      </c>
      <c r="AT45" s="6">
        <f t="shared" si="27"/>
        <v>54</v>
      </c>
      <c r="AU45" s="6">
        <f t="shared" si="28"/>
        <v>72</v>
      </c>
    </row>
    <row r="46" spans="1:47" ht="20.25" customHeight="1">
      <c r="A46" s="3"/>
      <c r="B46" s="3" t="s">
        <v>28</v>
      </c>
      <c r="C46" s="7">
        <f>SUM(C10+C29)</f>
        <v>36</v>
      </c>
      <c r="D46" s="7">
        <f t="shared" ref="D46:R46" si="48">SUM(D10+D29)</f>
        <v>36</v>
      </c>
      <c r="E46" s="7">
        <f t="shared" si="48"/>
        <v>36</v>
      </c>
      <c r="F46" s="7">
        <f t="shared" si="48"/>
        <v>36</v>
      </c>
      <c r="G46" s="7">
        <f t="shared" si="48"/>
        <v>36</v>
      </c>
      <c r="H46" s="7">
        <f t="shared" si="48"/>
        <v>36</v>
      </c>
      <c r="I46" s="7">
        <f t="shared" si="48"/>
        <v>36</v>
      </c>
      <c r="J46" s="7">
        <f t="shared" si="48"/>
        <v>36</v>
      </c>
      <c r="K46" s="7">
        <f t="shared" si="48"/>
        <v>36</v>
      </c>
      <c r="L46" s="7">
        <f t="shared" si="48"/>
        <v>36</v>
      </c>
      <c r="M46" s="7">
        <f t="shared" si="48"/>
        <v>36</v>
      </c>
      <c r="N46" s="7">
        <f t="shared" si="48"/>
        <v>36</v>
      </c>
      <c r="O46" s="7">
        <f t="shared" si="48"/>
        <v>36</v>
      </c>
      <c r="P46" s="7">
        <f t="shared" si="48"/>
        <v>36</v>
      </c>
      <c r="Q46" s="7">
        <f t="shared" si="48"/>
        <v>36</v>
      </c>
      <c r="R46" s="7">
        <f t="shared" si="48"/>
        <v>36</v>
      </c>
      <c r="S46" s="7">
        <v>36</v>
      </c>
      <c r="T46" s="5" t="s">
        <v>31</v>
      </c>
      <c r="U46" s="8">
        <v>612</v>
      </c>
      <c r="V46" s="7">
        <f>SUM(V10+V29)</f>
        <v>36</v>
      </c>
      <c r="W46" s="7">
        <f t="shared" ref="W46:AQ46" si="49">SUM(W10+W29)</f>
        <v>36</v>
      </c>
      <c r="X46" s="7">
        <f t="shared" si="49"/>
        <v>36</v>
      </c>
      <c r="Y46" s="7">
        <f t="shared" si="49"/>
        <v>36</v>
      </c>
      <c r="Z46" s="7">
        <f t="shared" si="49"/>
        <v>36</v>
      </c>
      <c r="AA46" s="7">
        <f t="shared" si="49"/>
        <v>36</v>
      </c>
      <c r="AB46" s="7">
        <f t="shared" si="49"/>
        <v>36</v>
      </c>
      <c r="AC46" s="7">
        <f t="shared" si="49"/>
        <v>36</v>
      </c>
      <c r="AD46" s="7">
        <f t="shared" si="49"/>
        <v>36</v>
      </c>
      <c r="AE46" s="7">
        <f t="shared" si="49"/>
        <v>36</v>
      </c>
      <c r="AF46" s="7">
        <f t="shared" si="49"/>
        <v>36</v>
      </c>
      <c r="AG46" s="7">
        <f t="shared" si="49"/>
        <v>36</v>
      </c>
      <c r="AH46" s="7">
        <f t="shared" si="49"/>
        <v>36</v>
      </c>
      <c r="AI46" s="7">
        <f t="shared" si="49"/>
        <v>36</v>
      </c>
      <c r="AJ46" s="7">
        <f t="shared" si="49"/>
        <v>36</v>
      </c>
      <c r="AK46" s="7">
        <f t="shared" si="49"/>
        <v>36</v>
      </c>
      <c r="AL46" s="7">
        <f t="shared" si="49"/>
        <v>36</v>
      </c>
      <c r="AM46" s="7">
        <f t="shared" si="49"/>
        <v>36</v>
      </c>
      <c r="AN46" s="7">
        <f t="shared" si="49"/>
        <v>36</v>
      </c>
      <c r="AO46" s="7">
        <f t="shared" si="49"/>
        <v>36</v>
      </c>
      <c r="AP46" s="7">
        <f t="shared" si="49"/>
        <v>36</v>
      </c>
      <c r="AQ46" s="7">
        <f t="shared" si="49"/>
        <v>36</v>
      </c>
      <c r="AR46" s="7">
        <v>36</v>
      </c>
      <c r="AS46" s="7">
        <f>SUM(AS45)</f>
        <v>36</v>
      </c>
      <c r="AT46" s="6">
        <f>SUM(V46:AS46)</f>
        <v>864</v>
      </c>
      <c r="AU46" s="6">
        <f t="shared" si="28"/>
        <v>1476</v>
      </c>
    </row>
  </sheetData>
  <mergeCells count="21">
    <mergeCell ref="AP3:AP5"/>
    <mergeCell ref="AT3:AT5"/>
    <mergeCell ref="AU3:AU5"/>
    <mergeCell ref="C6:AT6"/>
    <mergeCell ref="C8:AT8"/>
    <mergeCell ref="AC3:AF3"/>
    <mergeCell ref="AG3:AG5"/>
    <mergeCell ref="AH3:AJ3"/>
    <mergeCell ref="AK3:AK5"/>
    <mergeCell ref="AL3:AO3"/>
    <mergeCell ref="L3:O3"/>
    <mergeCell ref="T3:T5"/>
    <mergeCell ref="P3:P5"/>
    <mergeCell ref="U3:X3"/>
    <mergeCell ref="Y3:AB3"/>
    <mergeCell ref="A3:A9"/>
    <mergeCell ref="B3:B9"/>
    <mergeCell ref="G3:G5"/>
    <mergeCell ref="H3:J3"/>
    <mergeCell ref="K3:K5"/>
    <mergeCell ref="C3:C5"/>
  </mergeCells>
  <pageMargins left="0" right="0" top="0" bottom="0" header="0" footer="0"/>
  <pageSetup paperSize="9"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W54"/>
  <sheetViews>
    <sheetView topLeftCell="K46" workbookViewId="0">
      <selection activeCell="Q21" sqref="Q21"/>
    </sheetView>
  </sheetViews>
  <sheetFormatPr defaultRowHeight="14.6"/>
  <cols>
    <col min="1" max="1" width="11.84375" customWidth="1"/>
    <col min="2" max="2" width="37.84375" customWidth="1"/>
    <col min="3" max="3" width="4.3046875" customWidth="1"/>
    <col min="4" max="5" width="3.69140625" customWidth="1"/>
    <col min="6" max="6" width="3.3828125" customWidth="1"/>
    <col min="7" max="7" width="4.15234375" customWidth="1"/>
    <col min="8" max="8" width="3.53515625" customWidth="1"/>
    <col min="9" max="9" width="4" customWidth="1"/>
    <col min="10" max="10" width="4.3828125" customWidth="1"/>
    <col min="11" max="12" width="3.84375" customWidth="1"/>
    <col min="13" max="15" width="3.53515625" customWidth="1"/>
    <col min="16" max="16" width="3.69140625" customWidth="1"/>
    <col min="17" max="18" width="3.3828125" customWidth="1"/>
    <col min="19" max="19" width="4" customWidth="1"/>
    <col min="20" max="20" width="4.84375" customWidth="1"/>
    <col min="21" max="21" width="5" customWidth="1"/>
    <col min="22" max="23" width="3.3828125" customWidth="1"/>
    <col min="24" max="24" width="3.84375" customWidth="1"/>
    <col min="25" max="25" width="3.69140625" customWidth="1"/>
    <col min="26" max="27" width="3.3046875" customWidth="1"/>
    <col min="28" max="28" width="3.53515625" customWidth="1"/>
    <col min="29" max="29" width="3.84375" customWidth="1"/>
    <col min="30" max="30" width="3.69140625" customWidth="1"/>
    <col min="31" max="31" width="3.3046875" customWidth="1"/>
    <col min="32" max="34" width="3.15234375" customWidth="1"/>
    <col min="35" max="35" width="3.3828125" customWidth="1"/>
    <col min="36" max="36" width="3.15234375" customWidth="1"/>
    <col min="37" max="37" width="3.3046875" customWidth="1"/>
    <col min="38" max="39" width="3.15234375" customWidth="1"/>
    <col min="40" max="41" width="3.53515625" customWidth="1"/>
    <col min="42" max="42" width="3.3046875" customWidth="1"/>
    <col min="43" max="43" width="3.3828125" customWidth="1"/>
    <col min="44" max="45" width="4.15234375" customWidth="1"/>
    <col min="46" max="46" width="8.53515625" customWidth="1"/>
  </cols>
  <sheetData>
    <row r="1" spans="1:47" ht="15.45">
      <c r="B1" s="4" t="s">
        <v>131</v>
      </c>
    </row>
    <row r="3" spans="1:47" ht="25.5" customHeight="1">
      <c r="A3" s="133" t="s">
        <v>0</v>
      </c>
      <c r="B3" s="102" t="s">
        <v>1</v>
      </c>
      <c r="C3" s="114" t="s">
        <v>49</v>
      </c>
      <c r="D3" s="32"/>
      <c r="E3" s="32" t="s">
        <v>2</v>
      </c>
      <c r="F3" s="32"/>
      <c r="G3" s="105" t="s">
        <v>50</v>
      </c>
      <c r="H3" s="108" t="s">
        <v>3</v>
      </c>
      <c r="I3" s="109"/>
      <c r="J3" s="110"/>
      <c r="K3" s="111" t="s">
        <v>51</v>
      </c>
      <c r="L3" s="108" t="s">
        <v>4</v>
      </c>
      <c r="M3" s="109"/>
      <c r="N3" s="109"/>
      <c r="O3" s="110"/>
      <c r="P3" s="129" t="s">
        <v>52</v>
      </c>
      <c r="Q3" s="32"/>
      <c r="R3" s="32" t="s">
        <v>5</v>
      </c>
      <c r="S3" s="33"/>
      <c r="T3" s="111" t="s">
        <v>53</v>
      </c>
      <c r="U3" s="108" t="s">
        <v>6</v>
      </c>
      <c r="V3" s="109"/>
      <c r="W3" s="109"/>
      <c r="X3" s="110"/>
      <c r="Y3" s="130" t="s">
        <v>7</v>
      </c>
      <c r="Z3" s="131"/>
      <c r="AA3" s="131"/>
      <c r="AB3" s="132"/>
      <c r="AC3" s="123" t="s">
        <v>8</v>
      </c>
      <c r="AD3" s="124"/>
      <c r="AE3" s="124"/>
      <c r="AF3" s="125"/>
      <c r="AG3" s="126" t="s">
        <v>54</v>
      </c>
      <c r="AH3" s="123" t="s">
        <v>9</v>
      </c>
      <c r="AI3" s="124"/>
      <c r="AJ3" s="125"/>
      <c r="AK3" s="111" t="s">
        <v>55</v>
      </c>
      <c r="AL3" s="123" t="s">
        <v>10</v>
      </c>
      <c r="AM3" s="124"/>
      <c r="AN3" s="124"/>
      <c r="AO3" s="125"/>
      <c r="AP3" s="111" t="s">
        <v>56</v>
      </c>
      <c r="AQ3" s="35"/>
      <c r="AR3" s="35" t="s">
        <v>11</v>
      </c>
      <c r="AS3" s="36"/>
      <c r="AT3" s="117" t="s">
        <v>29</v>
      </c>
      <c r="AU3" s="117" t="s">
        <v>12</v>
      </c>
    </row>
    <row r="4" spans="1:47">
      <c r="A4" s="134"/>
      <c r="B4" s="103"/>
      <c r="C4" s="115"/>
      <c r="D4" s="2">
        <v>7</v>
      </c>
      <c r="E4" s="2">
        <v>14</v>
      </c>
      <c r="F4" s="2">
        <v>21</v>
      </c>
      <c r="G4" s="106"/>
      <c r="H4" s="2">
        <v>5</v>
      </c>
      <c r="I4" s="2">
        <v>12</v>
      </c>
      <c r="J4" s="2">
        <v>19</v>
      </c>
      <c r="K4" s="112"/>
      <c r="L4" s="2">
        <v>2</v>
      </c>
      <c r="M4" s="2">
        <v>9</v>
      </c>
      <c r="N4" s="2">
        <v>16</v>
      </c>
      <c r="O4" s="2">
        <v>23</v>
      </c>
      <c r="P4" s="129"/>
      <c r="Q4" s="2">
        <v>7</v>
      </c>
      <c r="R4" s="2">
        <v>14</v>
      </c>
      <c r="S4" s="2">
        <v>21</v>
      </c>
      <c r="T4" s="112"/>
      <c r="U4" s="2">
        <v>4</v>
      </c>
      <c r="V4" s="2">
        <v>11</v>
      </c>
      <c r="W4" s="2">
        <v>18</v>
      </c>
      <c r="X4" s="2">
        <v>25</v>
      </c>
      <c r="Y4" s="1">
        <v>1</v>
      </c>
      <c r="Z4" s="1">
        <v>8</v>
      </c>
      <c r="AA4" s="1">
        <v>15</v>
      </c>
      <c r="AB4" s="1">
        <v>22</v>
      </c>
      <c r="AC4" s="1">
        <v>1</v>
      </c>
      <c r="AD4" s="1">
        <v>8</v>
      </c>
      <c r="AE4" s="1">
        <v>15</v>
      </c>
      <c r="AF4" s="1">
        <v>22</v>
      </c>
      <c r="AG4" s="127"/>
      <c r="AH4" s="1">
        <v>5</v>
      </c>
      <c r="AI4" s="1">
        <v>12</v>
      </c>
      <c r="AJ4" s="1">
        <v>19</v>
      </c>
      <c r="AK4" s="112"/>
      <c r="AL4" s="1">
        <v>3</v>
      </c>
      <c r="AM4" s="1">
        <v>10</v>
      </c>
      <c r="AN4" s="1">
        <v>17</v>
      </c>
      <c r="AO4" s="1">
        <v>24</v>
      </c>
      <c r="AP4" s="112"/>
      <c r="AQ4" s="1">
        <v>7</v>
      </c>
      <c r="AR4" s="1">
        <v>14</v>
      </c>
      <c r="AS4" s="1">
        <v>21</v>
      </c>
      <c r="AT4" s="118"/>
      <c r="AU4" s="118"/>
    </row>
    <row r="5" spans="1:47">
      <c r="A5" s="134"/>
      <c r="B5" s="103"/>
      <c r="C5" s="116"/>
      <c r="D5" s="2">
        <v>13</v>
      </c>
      <c r="E5" s="2">
        <v>20</v>
      </c>
      <c r="F5" s="2">
        <v>27</v>
      </c>
      <c r="G5" s="107"/>
      <c r="H5" s="2">
        <v>11</v>
      </c>
      <c r="I5" s="2">
        <v>18</v>
      </c>
      <c r="J5" s="2">
        <v>25</v>
      </c>
      <c r="K5" s="113"/>
      <c r="L5" s="2">
        <v>8</v>
      </c>
      <c r="M5" s="2">
        <v>15</v>
      </c>
      <c r="N5" s="2">
        <v>22</v>
      </c>
      <c r="O5" s="2">
        <v>29</v>
      </c>
      <c r="P5" s="129"/>
      <c r="Q5" s="2">
        <v>13</v>
      </c>
      <c r="R5" s="2">
        <v>20</v>
      </c>
      <c r="S5" s="2">
        <v>27</v>
      </c>
      <c r="T5" s="113"/>
      <c r="U5" s="2">
        <v>10</v>
      </c>
      <c r="V5" s="2">
        <v>17</v>
      </c>
      <c r="W5" s="2">
        <v>24</v>
      </c>
      <c r="X5" s="2">
        <v>31</v>
      </c>
      <c r="Y5" s="1">
        <v>7</v>
      </c>
      <c r="Z5" s="1">
        <v>14</v>
      </c>
      <c r="AA5" s="1">
        <v>21</v>
      </c>
      <c r="AB5" s="1">
        <v>28</v>
      </c>
      <c r="AC5" s="1">
        <v>7</v>
      </c>
      <c r="AD5" s="1">
        <v>14</v>
      </c>
      <c r="AE5" s="1">
        <v>21</v>
      </c>
      <c r="AF5" s="1">
        <v>28</v>
      </c>
      <c r="AG5" s="128"/>
      <c r="AH5" s="1">
        <v>11</v>
      </c>
      <c r="AI5" s="1">
        <v>18</v>
      </c>
      <c r="AJ5" s="1">
        <v>25</v>
      </c>
      <c r="AK5" s="113"/>
      <c r="AL5" s="1">
        <v>9</v>
      </c>
      <c r="AM5" s="1">
        <v>16</v>
      </c>
      <c r="AN5" s="1">
        <v>23</v>
      </c>
      <c r="AO5" s="1">
        <v>30</v>
      </c>
      <c r="AP5" s="113"/>
      <c r="AQ5" s="1">
        <v>13</v>
      </c>
      <c r="AR5" s="1">
        <v>20</v>
      </c>
      <c r="AS5" s="1">
        <v>27</v>
      </c>
      <c r="AT5" s="119"/>
      <c r="AU5" s="119"/>
    </row>
    <row r="6" spans="1:47">
      <c r="A6" s="134"/>
      <c r="B6" s="103"/>
      <c r="C6" s="120" t="s">
        <v>13</v>
      </c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121"/>
      <c r="Y6" s="121"/>
      <c r="Z6" s="121"/>
      <c r="AA6" s="121"/>
      <c r="AB6" s="121"/>
      <c r="AC6" s="121"/>
      <c r="AD6" s="121"/>
      <c r="AE6" s="121"/>
      <c r="AF6" s="121"/>
      <c r="AG6" s="121"/>
      <c r="AH6" s="121"/>
      <c r="AI6" s="121"/>
      <c r="AJ6" s="121"/>
      <c r="AK6" s="121"/>
      <c r="AL6" s="121"/>
      <c r="AM6" s="121"/>
      <c r="AN6" s="121"/>
      <c r="AO6" s="121"/>
      <c r="AP6" s="121"/>
      <c r="AQ6" s="121"/>
      <c r="AR6" s="121"/>
      <c r="AS6" s="121"/>
      <c r="AT6" s="122"/>
      <c r="AU6" s="1"/>
    </row>
    <row r="7" spans="1:47">
      <c r="A7" s="134"/>
      <c r="B7" s="103"/>
      <c r="C7" s="34">
        <v>36</v>
      </c>
      <c r="D7" s="2">
        <v>37</v>
      </c>
      <c r="E7" s="2">
        <v>38</v>
      </c>
      <c r="F7" s="2">
        <v>39</v>
      </c>
      <c r="G7" s="2">
        <v>40</v>
      </c>
      <c r="H7" s="2">
        <v>41</v>
      </c>
      <c r="I7" s="2">
        <v>42</v>
      </c>
      <c r="J7" s="2">
        <v>43</v>
      </c>
      <c r="K7" s="2">
        <v>44</v>
      </c>
      <c r="L7" s="2">
        <v>45</v>
      </c>
      <c r="M7" s="2">
        <v>46</v>
      </c>
      <c r="N7" s="2">
        <v>47</v>
      </c>
      <c r="O7" s="2">
        <v>48</v>
      </c>
      <c r="P7" s="2">
        <v>49</v>
      </c>
      <c r="Q7" s="2">
        <v>50</v>
      </c>
      <c r="R7" s="2">
        <v>51</v>
      </c>
      <c r="S7" s="2">
        <v>52</v>
      </c>
      <c r="T7" s="2">
        <v>1</v>
      </c>
      <c r="U7" s="2">
        <v>2</v>
      </c>
      <c r="V7" s="2">
        <v>3</v>
      </c>
      <c r="W7" s="2">
        <v>4</v>
      </c>
      <c r="X7" s="1">
        <v>5</v>
      </c>
      <c r="Y7" s="1">
        <v>6</v>
      </c>
      <c r="Z7" s="1">
        <v>7</v>
      </c>
      <c r="AA7" s="1">
        <v>8</v>
      </c>
      <c r="AB7" s="1">
        <v>9</v>
      </c>
      <c r="AC7" s="1">
        <v>10</v>
      </c>
      <c r="AD7" s="1">
        <v>11</v>
      </c>
      <c r="AE7" s="1">
        <v>12</v>
      </c>
      <c r="AF7" s="1">
        <v>13</v>
      </c>
      <c r="AG7" s="1">
        <v>14</v>
      </c>
      <c r="AH7" s="1">
        <v>15</v>
      </c>
      <c r="AI7" s="1">
        <v>16</v>
      </c>
      <c r="AJ7" s="1">
        <v>17</v>
      </c>
      <c r="AK7" s="1">
        <v>18</v>
      </c>
      <c r="AL7" s="1">
        <v>19</v>
      </c>
      <c r="AM7" s="1">
        <v>20</v>
      </c>
      <c r="AN7" s="1">
        <v>21</v>
      </c>
      <c r="AO7" s="1">
        <v>22</v>
      </c>
      <c r="AP7" s="1">
        <v>23</v>
      </c>
      <c r="AQ7" s="1">
        <v>24</v>
      </c>
      <c r="AR7" s="1">
        <v>25</v>
      </c>
      <c r="AS7" s="1">
        <v>26</v>
      </c>
      <c r="AT7" s="1"/>
      <c r="AU7" s="1"/>
    </row>
    <row r="8" spans="1:47">
      <c r="A8" s="134"/>
      <c r="B8" s="103"/>
      <c r="C8" s="120" t="s">
        <v>14</v>
      </c>
      <c r="D8" s="121"/>
      <c r="E8" s="121"/>
      <c r="F8" s="121"/>
      <c r="G8" s="121"/>
      <c r="H8" s="121"/>
      <c r="I8" s="121"/>
      <c r="J8" s="121"/>
      <c r="K8" s="121"/>
      <c r="L8" s="121"/>
      <c r="M8" s="121"/>
      <c r="N8" s="121"/>
      <c r="O8" s="121"/>
      <c r="P8" s="121"/>
      <c r="Q8" s="121"/>
      <c r="R8" s="121"/>
      <c r="S8" s="121"/>
      <c r="T8" s="121"/>
      <c r="U8" s="121"/>
      <c r="V8" s="121"/>
      <c r="W8" s="121"/>
      <c r="X8" s="121"/>
      <c r="Y8" s="121"/>
      <c r="Z8" s="121"/>
      <c r="AA8" s="121"/>
      <c r="AB8" s="121"/>
      <c r="AC8" s="121"/>
      <c r="AD8" s="121"/>
      <c r="AE8" s="121"/>
      <c r="AF8" s="121"/>
      <c r="AG8" s="121"/>
      <c r="AH8" s="121"/>
      <c r="AI8" s="121"/>
      <c r="AJ8" s="121"/>
      <c r="AK8" s="121"/>
      <c r="AL8" s="121"/>
      <c r="AM8" s="121"/>
      <c r="AN8" s="121"/>
      <c r="AO8" s="121"/>
      <c r="AP8" s="121"/>
      <c r="AQ8" s="121"/>
      <c r="AR8" s="121"/>
      <c r="AS8" s="121"/>
      <c r="AT8" s="122"/>
      <c r="AU8" s="1"/>
    </row>
    <row r="9" spans="1:47">
      <c r="A9" s="135"/>
      <c r="B9" s="104"/>
      <c r="C9" s="34">
        <v>1</v>
      </c>
      <c r="D9" s="2">
        <v>2</v>
      </c>
      <c r="E9" s="2">
        <v>3</v>
      </c>
      <c r="F9" s="2">
        <v>4</v>
      </c>
      <c r="G9" s="2">
        <v>5</v>
      </c>
      <c r="H9" s="2">
        <v>6</v>
      </c>
      <c r="I9" s="2">
        <v>7</v>
      </c>
      <c r="J9" s="2">
        <v>8</v>
      </c>
      <c r="K9" s="2">
        <v>9</v>
      </c>
      <c r="L9" s="2">
        <v>10</v>
      </c>
      <c r="M9" s="2">
        <v>11</v>
      </c>
      <c r="N9" s="2">
        <v>12</v>
      </c>
      <c r="O9" s="2">
        <v>13</v>
      </c>
      <c r="P9" s="2">
        <v>14</v>
      </c>
      <c r="Q9" s="2">
        <v>15</v>
      </c>
      <c r="R9" s="2">
        <v>16</v>
      </c>
      <c r="S9" s="2">
        <v>17</v>
      </c>
      <c r="T9" s="2">
        <v>18</v>
      </c>
      <c r="U9" s="2">
        <v>19</v>
      </c>
      <c r="V9" s="2">
        <v>20</v>
      </c>
      <c r="W9" s="2">
        <v>21</v>
      </c>
      <c r="X9" s="1">
        <v>22</v>
      </c>
      <c r="Y9" s="1">
        <v>23</v>
      </c>
      <c r="Z9" s="1">
        <v>24</v>
      </c>
      <c r="AA9" s="1">
        <v>25</v>
      </c>
      <c r="AB9" s="1">
        <v>26</v>
      </c>
      <c r="AC9" s="1">
        <v>27</v>
      </c>
      <c r="AD9" s="1">
        <v>28</v>
      </c>
      <c r="AE9" s="1">
        <v>29</v>
      </c>
      <c r="AF9" s="1">
        <v>30</v>
      </c>
      <c r="AG9" s="1">
        <v>31</v>
      </c>
      <c r="AH9" s="1">
        <v>32</v>
      </c>
      <c r="AI9" s="1">
        <v>33</v>
      </c>
      <c r="AJ9" s="1">
        <v>34</v>
      </c>
      <c r="AK9" s="1">
        <v>35</v>
      </c>
      <c r="AL9" s="1">
        <v>36</v>
      </c>
      <c r="AM9" s="1">
        <v>37</v>
      </c>
      <c r="AN9" s="1">
        <v>38</v>
      </c>
      <c r="AO9" s="1">
        <v>39</v>
      </c>
      <c r="AP9" s="1">
        <v>40</v>
      </c>
      <c r="AQ9" s="1">
        <v>41</v>
      </c>
      <c r="AR9" s="1">
        <v>42</v>
      </c>
      <c r="AS9" s="1">
        <v>43</v>
      </c>
      <c r="AT9" s="1"/>
      <c r="AU9" s="1"/>
    </row>
    <row r="10" spans="1:47">
      <c r="A10" s="17" t="s">
        <v>34</v>
      </c>
      <c r="B10" s="18" t="s">
        <v>35</v>
      </c>
      <c r="C10" s="10">
        <f>SUM(C11+C22+C26)</f>
        <v>28</v>
      </c>
      <c r="D10" s="10">
        <f t="shared" ref="D10:S10" si="0">SUM(D11+D22+D26)</f>
        <v>28</v>
      </c>
      <c r="E10" s="10">
        <f t="shared" si="0"/>
        <v>26</v>
      </c>
      <c r="F10" s="10">
        <f t="shared" si="0"/>
        <v>28</v>
      </c>
      <c r="G10" s="10">
        <f t="shared" si="0"/>
        <v>28</v>
      </c>
      <c r="H10" s="10">
        <f t="shared" si="0"/>
        <v>28</v>
      </c>
      <c r="I10" s="10">
        <f t="shared" si="0"/>
        <v>26</v>
      </c>
      <c r="J10" s="10">
        <f t="shared" si="0"/>
        <v>30</v>
      </c>
      <c r="K10" s="10">
        <f t="shared" si="0"/>
        <v>28</v>
      </c>
      <c r="L10" s="10">
        <f t="shared" si="0"/>
        <v>28</v>
      </c>
      <c r="M10" s="10">
        <f t="shared" si="0"/>
        <v>28</v>
      </c>
      <c r="N10" s="10">
        <f t="shared" si="0"/>
        <v>26</v>
      </c>
      <c r="O10" s="10">
        <f t="shared" si="0"/>
        <v>0</v>
      </c>
      <c r="P10" s="10">
        <f t="shared" si="0"/>
        <v>28</v>
      </c>
      <c r="Q10" s="10">
        <f t="shared" si="0"/>
        <v>28</v>
      </c>
      <c r="R10" s="10">
        <f t="shared" si="0"/>
        <v>28</v>
      </c>
      <c r="S10" s="10">
        <f t="shared" si="0"/>
        <v>10</v>
      </c>
      <c r="T10" s="5" t="s">
        <v>31</v>
      </c>
      <c r="U10" s="9">
        <f>SUM(C10:S10)</f>
        <v>426</v>
      </c>
      <c r="V10" s="10">
        <f t="shared" ref="V10" si="1">SUM(V11+V22+V26)</f>
        <v>0</v>
      </c>
      <c r="W10" s="10">
        <f t="shared" ref="W10" si="2">SUM(W11+W22+W26)</f>
        <v>0</v>
      </c>
      <c r="X10" s="10">
        <f t="shared" ref="X10" si="3">SUM(X11+X22+X26)</f>
        <v>0</v>
      </c>
      <c r="Y10" s="10">
        <f t="shared" ref="Y10" si="4">SUM(Y11+Y22+Y26)</f>
        <v>0</v>
      </c>
      <c r="Z10" s="10">
        <f t="shared" ref="Z10" si="5">SUM(Z11+Z22+Z26)</f>
        <v>0</v>
      </c>
      <c r="AA10" s="10">
        <f t="shared" ref="AA10" si="6">SUM(AA11+AA22+AA26)</f>
        <v>0</v>
      </c>
      <c r="AB10" s="10">
        <f t="shared" ref="AB10" si="7">SUM(AB11+AB22+AB26)</f>
        <v>0</v>
      </c>
      <c r="AC10" s="10">
        <f t="shared" ref="AC10" si="8">SUM(AC11+AC22+AC26)</f>
        <v>0</v>
      </c>
      <c r="AD10" s="10">
        <f t="shared" ref="AD10" si="9">SUM(AD11+AD22+AD26)</f>
        <v>0</v>
      </c>
      <c r="AE10" s="10">
        <f t="shared" ref="AE10" si="10">SUM(AE11+AE22+AE26)</f>
        <v>0</v>
      </c>
      <c r="AF10" s="10">
        <f t="shared" ref="AF10" si="11">SUM(AF11+AF22+AF26)</f>
        <v>0</v>
      </c>
      <c r="AG10" s="10">
        <f t="shared" ref="AG10" si="12">SUM(AG11+AG22+AG26)</f>
        <v>0</v>
      </c>
      <c r="AH10" s="10">
        <f t="shared" ref="AH10" si="13">SUM(AH11+AH22+AH26)</f>
        <v>0</v>
      </c>
      <c r="AI10" s="10">
        <f t="shared" ref="AI10" si="14">SUM(AI11+AI22+AI26)</f>
        <v>0</v>
      </c>
      <c r="AJ10" s="10">
        <f t="shared" ref="AJ10" si="15">SUM(AJ11+AJ22+AJ26)</f>
        <v>0</v>
      </c>
      <c r="AK10" s="10">
        <f t="shared" ref="AK10" si="16">SUM(AK11+AK22+AK26)</f>
        <v>0</v>
      </c>
      <c r="AL10" s="10">
        <f t="shared" ref="AL10" si="17">SUM(AL11+AL22+AL26)</f>
        <v>0</v>
      </c>
      <c r="AM10" s="10">
        <f t="shared" ref="AM10" si="18">SUM(AM11+AM22+AM26)</f>
        <v>0</v>
      </c>
      <c r="AN10" s="10">
        <f t="shared" ref="AN10" si="19">SUM(AN11+AN22+AN26)</f>
        <v>0</v>
      </c>
      <c r="AO10" s="10">
        <f t="shared" ref="AO10" si="20">SUM(AO11+AO22+AO26)</f>
        <v>0</v>
      </c>
      <c r="AP10" s="10">
        <f t="shared" ref="AP10" si="21">SUM(AP11+AP22+AP26)</f>
        <v>0</v>
      </c>
      <c r="AQ10" s="10">
        <f t="shared" ref="AQ10" si="22">SUM(AQ11+AQ22+AQ26)</f>
        <v>0</v>
      </c>
      <c r="AR10" s="10">
        <f t="shared" ref="AR10" si="23">SUM(AR11+AR22+AR26)</f>
        <v>0</v>
      </c>
      <c r="AS10" s="10">
        <f t="shared" ref="AS10" si="24">SUM(AS11+AS22+AS26)</f>
        <v>0</v>
      </c>
      <c r="AT10" s="6">
        <f>SUM(V10:AS10)</f>
        <v>0</v>
      </c>
      <c r="AU10" s="6">
        <f>SUM(W10:AT10)</f>
        <v>0</v>
      </c>
    </row>
    <row r="11" spans="1:47">
      <c r="A11" s="17" t="s">
        <v>36</v>
      </c>
      <c r="B11" s="18" t="s">
        <v>72</v>
      </c>
      <c r="C11" s="24">
        <f>SUM(C12:C21)</f>
        <v>16</v>
      </c>
      <c r="D11" s="24">
        <f t="shared" ref="D11:S11" si="25">SUM(D12:D21)</f>
        <v>18</v>
      </c>
      <c r="E11" s="24">
        <f t="shared" si="25"/>
        <v>18</v>
      </c>
      <c r="F11" s="24">
        <f t="shared" si="25"/>
        <v>18</v>
      </c>
      <c r="G11" s="24">
        <f t="shared" si="25"/>
        <v>18</v>
      </c>
      <c r="H11" s="24">
        <f t="shared" si="25"/>
        <v>14</v>
      </c>
      <c r="I11" s="24">
        <f t="shared" si="25"/>
        <v>20</v>
      </c>
      <c r="J11" s="24">
        <f t="shared" si="25"/>
        <v>20</v>
      </c>
      <c r="K11" s="24">
        <f t="shared" si="25"/>
        <v>20</v>
      </c>
      <c r="L11" s="24">
        <f t="shared" si="25"/>
        <v>16</v>
      </c>
      <c r="M11" s="24">
        <f t="shared" si="25"/>
        <v>18</v>
      </c>
      <c r="N11" s="24">
        <f t="shared" si="25"/>
        <v>18</v>
      </c>
      <c r="O11" s="24">
        <f t="shared" si="25"/>
        <v>0</v>
      </c>
      <c r="P11" s="24">
        <f t="shared" si="25"/>
        <v>20</v>
      </c>
      <c r="Q11" s="24">
        <f t="shared" si="25"/>
        <v>20</v>
      </c>
      <c r="R11" s="24">
        <f t="shared" si="25"/>
        <v>18</v>
      </c>
      <c r="S11" s="24">
        <f t="shared" si="25"/>
        <v>8</v>
      </c>
      <c r="T11" s="5" t="s">
        <v>31</v>
      </c>
      <c r="U11" s="9">
        <f>SUM(C11:S11)</f>
        <v>280</v>
      </c>
      <c r="V11" s="24">
        <f t="shared" ref="V11" si="26">SUM(V12:V21)</f>
        <v>0</v>
      </c>
      <c r="W11" s="24">
        <f t="shared" ref="W11" si="27">SUM(W12:W21)</f>
        <v>0</v>
      </c>
      <c r="X11" s="24">
        <f t="shared" ref="X11" si="28">SUM(X12:X21)</f>
        <v>0</v>
      </c>
      <c r="Y11" s="24">
        <f t="shared" ref="Y11" si="29">SUM(Y12:Y21)</f>
        <v>0</v>
      </c>
      <c r="Z11" s="24">
        <f t="shared" ref="Z11" si="30">SUM(Z12:Z21)</f>
        <v>0</v>
      </c>
      <c r="AA11" s="24">
        <f t="shared" ref="AA11" si="31">SUM(AA12:AA21)</f>
        <v>0</v>
      </c>
      <c r="AB11" s="24">
        <f t="shared" ref="AB11" si="32">SUM(AB12:AB21)</f>
        <v>0</v>
      </c>
      <c r="AC11" s="24">
        <f t="shared" ref="AC11" si="33">SUM(AC12:AC21)</f>
        <v>0</v>
      </c>
      <c r="AD11" s="24">
        <f t="shared" ref="AD11" si="34">SUM(AD12:AD21)</f>
        <v>0</v>
      </c>
      <c r="AE11" s="24">
        <f t="shared" ref="AE11" si="35">SUM(AE12:AE21)</f>
        <v>0</v>
      </c>
      <c r="AF11" s="24">
        <f t="shared" ref="AF11" si="36">SUM(AF12:AF21)</f>
        <v>0</v>
      </c>
      <c r="AG11" s="24">
        <f t="shared" ref="AG11" si="37">SUM(AG12:AG21)</f>
        <v>0</v>
      </c>
      <c r="AH11" s="24">
        <f t="shared" ref="AH11" si="38">SUM(AH12:AH21)</f>
        <v>0</v>
      </c>
      <c r="AI11" s="24">
        <f t="shared" ref="AI11" si="39">SUM(AI12:AI21)</f>
        <v>0</v>
      </c>
      <c r="AJ11" s="24">
        <f t="shared" ref="AJ11" si="40">SUM(AJ12:AJ21)</f>
        <v>0</v>
      </c>
      <c r="AK11" s="24">
        <f t="shared" ref="AK11" si="41">SUM(AK12:AK21)</f>
        <v>0</v>
      </c>
      <c r="AL11" s="24">
        <f t="shared" ref="AL11" si="42">SUM(AL12:AL21)</f>
        <v>0</v>
      </c>
      <c r="AM11" s="24">
        <f t="shared" ref="AM11" si="43">SUM(AM12:AM21)</f>
        <v>0</v>
      </c>
      <c r="AN11" s="24">
        <f t="shared" ref="AN11" si="44">SUM(AN12:AN21)</f>
        <v>0</v>
      </c>
      <c r="AO11" s="24">
        <f t="shared" ref="AO11" si="45">SUM(AO12:AO21)</f>
        <v>0</v>
      </c>
      <c r="AP11" s="24">
        <f t="shared" ref="AP11" si="46">SUM(AP12:AP21)</f>
        <v>0</v>
      </c>
      <c r="AQ11" s="24">
        <f t="shared" ref="AQ11" si="47">SUM(AQ12:AQ21)</f>
        <v>0</v>
      </c>
      <c r="AR11" s="24">
        <f t="shared" ref="AR11" si="48">SUM(AR12:AR21)</f>
        <v>0</v>
      </c>
      <c r="AS11" s="24">
        <f t="shared" ref="AS11" si="49">SUM(AS12:AS21)</f>
        <v>0</v>
      </c>
      <c r="AT11" s="6">
        <f t="shared" ref="AT11:AT28" si="50">SUM(V11:AS11)</f>
        <v>0</v>
      </c>
      <c r="AU11" s="6">
        <f t="shared" ref="AU11:AU18" si="51">SUM(W11:AT11)</f>
        <v>0</v>
      </c>
    </row>
    <row r="12" spans="1:47">
      <c r="A12" s="19" t="s">
        <v>37</v>
      </c>
      <c r="B12" s="20" t="s">
        <v>15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42"/>
      <c r="T12" s="5" t="s">
        <v>31</v>
      </c>
      <c r="U12" s="9">
        <f t="shared" ref="U12:U51" si="52">SUM(C12:S12)</f>
        <v>0</v>
      </c>
      <c r="V12" s="11"/>
      <c r="W12" s="11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6">
        <f t="shared" si="50"/>
        <v>0</v>
      </c>
      <c r="AU12" s="6">
        <f t="shared" si="51"/>
        <v>0</v>
      </c>
    </row>
    <row r="13" spans="1:47">
      <c r="A13" s="19" t="s">
        <v>38</v>
      </c>
      <c r="B13" s="20" t="s">
        <v>16</v>
      </c>
      <c r="C13" s="11">
        <v>2</v>
      </c>
      <c r="D13" s="11">
        <v>4</v>
      </c>
      <c r="E13" s="11">
        <v>4</v>
      </c>
      <c r="F13" s="11">
        <v>4</v>
      </c>
      <c r="G13" s="11">
        <v>4</v>
      </c>
      <c r="H13" s="11">
        <v>4</v>
      </c>
      <c r="I13" s="11">
        <v>4</v>
      </c>
      <c r="J13" s="11">
        <v>4</v>
      </c>
      <c r="K13" s="11">
        <v>4</v>
      </c>
      <c r="L13" s="11">
        <v>4</v>
      </c>
      <c r="M13" s="11">
        <v>4</v>
      </c>
      <c r="N13" s="11">
        <v>4</v>
      </c>
      <c r="O13" s="11"/>
      <c r="P13" s="11">
        <v>4</v>
      </c>
      <c r="Q13" s="11">
        <v>4</v>
      </c>
      <c r="R13" s="11">
        <v>4</v>
      </c>
      <c r="S13" s="11"/>
      <c r="T13" s="5" t="s">
        <v>31</v>
      </c>
      <c r="U13" s="9">
        <f t="shared" si="52"/>
        <v>58</v>
      </c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2"/>
      <c r="AS13" s="12"/>
      <c r="AT13" s="6">
        <f t="shared" si="50"/>
        <v>0</v>
      </c>
      <c r="AU13" s="6">
        <f t="shared" si="51"/>
        <v>0</v>
      </c>
    </row>
    <row r="14" spans="1:47">
      <c r="A14" s="19" t="s">
        <v>57</v>
      </c>
      <c r="B14" s="20" t="s">
        <v>17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5" t="s">
        <v>31</v>
      </c>
      <c r="U14" s="9">
        <f t="shared" si="52"/>
        <v>0</v>
      </c>
      <c r="V14" s="11"/>
      <c r="W14" s="11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6">
        <f t="shared" si="50"/>
        <v>0</v>
      </c>
      <c r="AU14" s="6">
        <f t="shared" si="51"/>
        <v>0</v>
      </c>
    </row>
    <row r="15" spans="1:47">
      <c r="A15" s="19" t="s">
        <v>39</v>
      </c>
      <c r="B15" s="20" t="s">
        <v>18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5" t="s">
        <v>31</v>
      </c>
      <c r="U15" s="9">
        <f t="shared" si="52"/>
        <v>0</v>
      </c>
      <c r="V15" s="11"/>
      <c r="W15" s="11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6">
        <f t="shared" si="50"/>
        <v>0</v>
      </c>
      <c r="AU15" s="6">
        <f t="shared" si="51"/>
        <v>0</v>
      </c>
    </row>
    <row r="16" spans="1:47">
      <c r="A16" s="19" t="s">
        <v>40</v>
      </c>
      <c r="B16" s="20" t="s">
        <v>65</v>
      </c>
      <c r="C16" s="11">
        <v>4</v>
      </c>
      <c r="D16" s="11">
        <v>4</v>
      </c>
      <c r="E16" s="11">
        <v>4</v>
      </c>
      <c r="F16" s="11">
        <v>4</v>
      </c>
      <c r="G16" s="11">
        <v>4</v>
      </c>
      <c r="H16" s="11">
        <v>4</v>
      </c>
      <c r="I16" s="11">
        <v>4</v>
      </c>
      <c r="J16" s="11">
        <v>4</v>
      </c>
      <c r="K16" s="11">
        <v>4</v>
      </c>
      <c r="L16" s="11">
        <v>4</v>
      </c>
      <c r="M16" s="11">
        <v>4</v>
      </c>
      <c r="N16" s="11">
        <v>4</v>
      </c>
      <c r="O16" s="11"/>
      <c r="P16" s="11">
        <v>4</v>
      </c>
      <c r="Q16" s="11">
        <v>4</v>
      </c>
      <c r="R16" s="11">
        <v>4</v>
      </c>
      <c r="S16" s="11"/>
      <c r="T16" s="5" t="s">
        <v>31</v>
      </c>
      <c r="U16" s="9">
        <f t="shared" si="52"/>
        <v>60</v>
      </c>
      <c r="V16" s="11"/>
      <c r="W16" s="11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6">
        <f t="shared" si="50"/>
        <v>0</v>
      </c>
      <c r="AU16" s="6">
        <f t="shared" si="51"/>
        <v>0</v>
      </c>
    </row>
    <row r="17" spans="1:47">
      <c r="A17" s="19" t="s">
        <v>41</v>
      </c>
      <c r="B17" s="20" t="s">
        <v>66</v>
      </c>
      <c r="C17" s="11">
        <v>4</v>
      </c>
      <c r="D17" s="11">
        <v>4</v>
      </c>
      <c r="E17" s="11">
        <v>4</v>
      </c>
      <c r="F17" s="11">
        <v>4</v>
      </c>
      <c r="G17" s="11">
        <v>4</v>
      </c>
      <c r="H17" s="11">
        <v>2</v>
      </c>
      <c r="I17" s="11">
        <v>4</v>
      </c>
      <c r="J17" s="11">
        <v>4</v>
      </c>
      <c r="K17" s="11">
        <v>4</v>
      </c>
      <c r="L17" s="11">
        <v>2</v>
      </c>
      <c r="M17" s="11">
        <v>4</v>
      </c>
      <c r="N17" s="11">
        <v>4</v>
      </c>
      <c r="O17" s="11"/>
      <c r="P17" s="11">
        <v>4</v>
      </c>
      <c r="Q17" s="11">
        <v>2</v>
      </c>
      <c r="R17" s="11">
        <v>4</v>
      </c>
      <c r="S17" s="11"/>
      <c r="T17" s="5" t="s">
        <v>31</v>
      </c>
      <c r="U17" s="9">
        <f t="shared" si="52"/>
        <v>54</v>
      </c>
      <c r="V17" s="11"/>
      <c r="W17" s="11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6">
        <f t="shared" si="50"/>
        <v>0</v>
      </c>
      <c r="AU17" s="6">
        <f t="shared" si="51"/>
        <v>0</v>
      </c>
    </row>
    <row r="18" spans="1:47">
      <c r="A18" s="19" t="s">
        <v>58</v>
      </c>
      <c r="B18" s="20" t="s">
        <v>113</v>
      </c>
      <c r="C18" s="11">
        <v>2</v>
      </c>
      <c r="D18" s="11">
        <v>2</v>
      </c>
      <c r="E18" s="11">
        <v>2</v>
      </c>
      <c r="F18" s="11">
        <v>2</v>
      </c>
      <c r="G18" s="11">
        <v>2</v>
      </c>
      <c r="H18" s="11">
        <v>2</v>
      </c>
      <c r="I18" s="11">
        <v>2</v>
      </c>
      <c r="J18" s="11">
        <v>2</v>
      </c>
      <c r="K18" s="11">
        <v>4</v>
      </c>
      <c r="L18" s="11">
        <v>2</v>
      </c>
      <c r="M18" s="11">
        <v>2</v>
      </c>
      <c r="N18" s="11">
        <v>2</v>
      </c>
      <c r="O18" s="11"/>
      <c r="P18" s="11">
        <v>2</v>
      </c>
      <c r="Q18" s="11">
        <v>4</v>
      </c>
      <c r="R18" s="11">
        <v>2</v>
      </c>
      <c r="S18" s="11">
        <v>2</v>
      </c>
      <c r="T18" s="5" t="s">
        <v>31</v>
      </c>
      <c r="U18" s="9">
        <f t="shared" si="52"/>
        <v>36</v>
      </c>
      <c r="V18" s="11"/>
      <c r="W18" s="11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6">
        <f t="shared" si="50"/>
        <v>0</v>
      </c>
      <c r="AU18" s="6">
        <f t="shared" si="51"/>
        <v>0</v>
      </c>
    </row>
    <row r="19" spans="1:47">
      <c r="A19" s="19" t="s">
        <v>59</v>
      </c>
      <c r="B19" s="20" t="s">
        <v>32</v>
      </c>
      <c r="C19" s="11">
        <v>4</v>
      </c>
      <c r="D19" s="11">
        <v>4</v>
      </c>
      <c r="E19" s="11">
        <v>4</v>
      </c>
      <c r="F19" s="11">
        <v>4</v>
      </c>
      <c r="G19" s="11">
        <v>4</v>
      </c>
      <c r="H19" s="11">
        <v>2</v>
      </c>
      <c r="I19" s="11">
        <v>6</v>
      </c>
      <c r="J19" s="11">
        <v>6</v>
      </c>
      <c r="K19" s="11">
        <v>4</v>
      </c>
      <c r="L19" s="11">
        <v>4</v>
      </c>
      <c r="M19" s="11">
        <v>4</v>
      </c>
      <c r="N19" s="11">
        <v>4</v>
      </c>
      <c r="O19" s="11"/>
      <c r="P19" s="11">
        <v>6</v>
      </c>
      <c r="Q19" s="11">
        <v>6</v>
      </c>
      <c r="R19" s="11">
        <v>4</v>
      </c>
      <c r="S19" s="11">
        <v>6</v>
      </c>
      <c r="T19" s="5" t="s">
        <v>31</v>
      </c>
      <c r="U19" s="9">
        <f t="shared" si="52"/>
        <v>72</v>
      </c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2"/>
      <c r="AT19" s="6">
        <f>SUM(V19:AS19)</f>
        <v>0</v>
      </c>
      <c r="AU19" s="6">
        <f t="shared" ref="AU19:AU51" si="53">SUM(U19+AT19)</f>
        <v>72</v>
      </c>
    </row>
    <row r="20" spans="1:47">
      <c r="A20" s="19" t="s">
        <v>60</v>
      </c>
      <c r="B20" s="20" t="s">
        <v>20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5" t="s">
        <v>31</v>
      </c>
      <c r="U20" s="9">
        <f t="shared" si="52"/>
        <v>0</v>
      </c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2"/>
      <c r="AT20" s="6">
        <f t="shared" si="50"/>
        <v>0</v>
      </c>
      <c r="AU20" s="6">
        <f t="shared" si="53"/>
        <v>0</v>
      </c>
    </row>
    <row r="21" spans="1:47">
      <c r="A21" s="19" t="s">
        <v>61</v>
      </c>
      <c r="B21" s="20" t="s">
        <v>42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5" t="s">
        <v>31</v>
      </c>
      <c r="U21" s="9">
        <f t="shared" si="52"/>
        <v>0</v>
      </c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2"/>
      <c r="AT21" s="6">
        <f t="shared" si="50"/>
        <v>0</v>
      </c>
      <c r="AU21" s="6">
        <f t="shared" si="53"/>
        <v>0</v>
      </c>
    </row>
    <row r="22" spans="1:47" ht="20.6">
      <c r="A22" s="17" t="s">
        <v>43</v>
      </c>
      <c r="B22" s="18" t="s">
        <v>73</v>
      </c>
      <c r="C22" s="25">
        <f>SUM(C23:C25)</f>
        <v>10</v>
      </c>
      <c r="D22" s="25">
        <f t="shared" ref="D22:S22" si="54">SUM(D23:D25)</f>
        <v>8</v>
      </c>
      <c r="E22" s="25">
        <f t="shared" si="54"/>
        <v>6</v>
      </c>
      <c r="F22" s="25">
        <f t="shared" si="54"/>
        <v>8</v>
      </c>
      <c r="G22" s="25">
        <f t="shared" si="54"/>
        <v>6</v>
      </c>
      <c r="H22" s="25">
        <f t="shared" si="54"/>
        <v>12</v>
      </c>
      <c r="I22" s="25">
        <f t="shared" si="54"/>
        <v>4</v>
      </c>
      <c r="J22" s="25">
        <f t="shared" si="54"/>
        <v>8</v>
      </c>
      <c r="K22" s="25">
        <f t="shared" si="54"/>
        <v>6</v>
      </c>
      <c r="L22" s="25">
        <f t="shared" si="54"/>
        <v>8</v>
      </c>
      <c r="M22" s="25">
        <f t="shared" si="54"/>
        <v>8</v>
      </c>
      <c r="N22" s="25">
        <f t="shared" si="54"/>
        <v>6</v>
      </c>
      <c r="O22" s="25">
        <f t="shared" si="54"/>
        <v>0</v>
      </c>
      <c r="P22" s="25">
        <f t="shared" si="54"/>
        <v>6</v>
      </c>
      <c r="Q22" s="25">
        <f t="shared" si="54"/>
        <v>6</v>
      </c>
      <c r="R22" s="25">
        <f t="shared" si="54"/>
        <v>8</v>
      </c>
      <c r="S22" s="25">
        <f t="shared" si="54"/>
        <v>0</v>
      </c>
      <c r="T22" s="5" t="s">
        <v>31</v>
      </c>
      <c r="U22" s="9">
        <f t="shared" si="52"/>
        <v>110</v>
      </c>
      <c r="V22" s="25">
        <f t="shared" ref="V22:AS22" si="55">SUM(V23:V25)</f>
        <v>0</v>
      </c>
      <c r="W22" s="25">
        <f t="shared" si="55"/>
        <v>0</v>
      </c>
      <c r="X22" s="25">
        <f t="shared" si="55"/>
        <v>0</v>
      </c>
      <c r="Y22" s="25">
        <f t="shared" si="55"/>
        <v>0</v>
      </c>
      <c r="Z22" s="25">
        <f t="shared" si="55"/>
        <v>0</v>
      </c>
      <c r="AA22" s="25">
        <f t="shared" si="55"/>
        <v>0</v>
      </c>
      <c r="AB22" s="25">
        <f t="shared" si="55"/>
        <v>0</v>
      </c>
      <c r="AC22" s="25">
        <f t="shared" si="55"/>
        <v>0</v>
      </c>
      <c r="AD22" s="25">
        <f t="shared" si="55"/>
        <v>0</v>
      </c>
      <c r="AE22" s="25">
        <f t="shared" si="55"/>
        <v>0</v>
      </c>
      <c r="AF22" s="25">
        <f t="shared" si="55"/>
        <v>0</v>
      </c>
      <c r="AG22" s="25">
        <f t="shared" si="55"/>
        <v>0</v>
      </c>
      <c r="AH22" s="25">
        <f t="shared" si="55"/>
        <v>0</v>
      </c>
      <c r="AI22" s="25">
        <f t="shared" si="55"/>
        <v>0</v>
      </c>
      <c r="AJ22" s="25">
        <f t="shared" si="55"/>
        <v>0</v>
      </c>
      <c r="AK22" s="25">
        <f t="shared" si="55"/>
        <v>0</v>
      </c>
      <c r="AL22" s="25">
        <f t="shared" si="55"/>
        <v>0</v>
      </c>
      <c r="AM22" s="25">
        <f t="shared" si="55"/>
        <v>0</v>
      </c>
      <c r="AN22" s="25">
        <f t="shared" si="55"/>
        <v>0</v>
      </c>
      <c r="AO22" s="25">
        <f t="shared" si="55"/>
        <v>0</v>
      </c>
      <c r="AP22" s="25">
        <f t="shared" si="55"/>
        <v>0</v>
      </c>
      <c r="AQ22" s="25">
        <f t="shared" si="55"/>
        <v>0</v>
      </c>
      <c r="AR22" s="25">
        <f t="shared" si="55"/>
        <v>0</v>
      </c>
      <c r="AS22" s="25">
        <f t="shared" si="55"/>
        <v>0</v>
      </c>
      <c r="AT22" s="6">
        <f t="shared" si="50"/>
        <v>0</v>
      </c>
      <c r="AU22" s="6">
        <f t="shared" si="53"/>
        <v>110</v>
      </c>
    </row>
    <row r="23" spans="1:47">
      <c r="A23" s="19" t="s">
        <v>62</v>
      </c>
      <c r="B23" s="38" t="s">
        <v>19</v>
      </c>
      <c r="C23" s="11">
        <v>10</v>
      </c>
      <c r="D23" s="11">
        <v>8</v>
      </c>
      <c r="E23" s="11">
        <v>6</v>
      </c>
      <c r="F23" s="11">
        <v>8</v>
      </c>
      <c r="G23" s="11">
        <v>6</v>
      </c>
      <c r="H23" s="11">
        <v>12</v>
      </c>
      <c r="I23" s="11">
        <v>4</v>
      </c>
      <c r="J23" s="11">
        <v>8</v>
      </c>
      <c r="K23" s="11">
        <v>6</v>
      </c>
      <c r="L23" s="11">
        <v>8</v>
      </c>
      <c r="M23" s="11">
        <v>8</v>
      </c>
      <c r="N23" s="11">
        <v>6</v>
      </c>
      <c r="O23" s="11"/>
      <c r="P23" s="11">
        <v>6</v>
      </c>
      <c r="Q23" s="11">
        <v>6</v>
      </c>
      <c r="R23" s="11">
        <v>8</v>
      </c>
      <c r="S23" s="137" t="s">
        <v>30</v>
      </c>
      <c r="T23" s="5" t="s">
        <v>31</v>
      </c>
      <c r="U23" s="9">
        <f t="shared" si="52"/>
        <v>110</v>
      </c>
      <c r="V23" s="11"/>
      <c r="W23" s="11"/>
      <c r="X23" s="11"/>
      <c r="Y23" s="11"/>
      <c r="Z23" s="11"/>
      <c r="AA23" s="11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26"/>
      <c r="AS23" s="21"/>
      <c r="AT23" s="6">
        <f t="shared" si="50"/>
        <v>0</v>
      </c>
      <c r="AU23" s="6">
        <f t="shared" si="53"/>
        <v>110</v>
      </c>
    </row>
    <row r="24" spans="1:47">
      <c r="A24" s="19" t="s">
        <v>69</v>
      </c>
      <c r="B24" s="38" t="s">
        <v>67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5" t="s">
        <v>31</v>
      </c>
      <c r="U24" s="9">
        <f t="shared" si="52"/>
        <v>0</v>
      </c>
      <c r="V24" s="11"/>
      <c r="W24" s="11"/>
      <c r="X24" s="11"/>
      <c r="Y24" s="11"/>
      <c r="Z24" s="11"/>
      <c r="AA24" s="11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26"/>
      <c r="AS24" s="21"/>
      <c r="AT24" s="6">
        <f t="shared" si="50"/>
        <v>0</v>
      </c>
      <c r="AU24" s="6">
        <f t="shared" si="53"/>
        <v>0</v>
      </c>
    </row>
    <row r="25" spans="1:47">
      <c r="A25" s="19" t="s">
        <v>70</v>
      </c>
      <c r="B25" s="38" t="s">
        <v>68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5" t="s">
        <v>31</v>
      </c>
      <c r="U25" s="9">
        <f t="shared" si="52"/>
        <v>0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21"/>
      <c r="AS25" s="26"/>
      <c r="AT25" s="6">
        <f t="shared" si="50"/>
        <v>0</v>
      </c>
      <c r="AU25" s="6">
        <f t="shared" si="53"/>
        <v>0</v>
      </c>
    </row>
    <row r="26" spans="1:47">
      <c r="A26" s="17" t="s">
        <v>46</v>
      </c>
      <c r="B26" s="18" t="s">
        <v>47</v>
      </c>
      <c r="C26" s="23">
        <f>SUM(C27:C28)</f>
        <v>2</v>
      </c>
      <c r="D26" s="23">
        <f t="shared" ref="D26:S26" si="56">SUM(D27:D28)</f>
        <v>2</v>
      </c>
      <c r="E26" s="23">
        <f t="shared" si="56"/>
        <v>2</v>
      </c>
      <c r="F26" s="23">
        <f t="shared" si="56"/>
        <v>2</v>
      </c>
      <c r="G26" s="23">
        <f t="shared" si="56"/>
        <v>4</v>
      </c>
      <c r="H26" s="23">
        <f t="shared" si="56"/>
        <v>2</v>
      </c>
      <c r="I26" s="23">
        <f t="shared" si="56"/>
        <v>2</v>
      </c>
      <c r="J26" s="23">
        <f t="shared" si="56"/>
        <v>2</v>
      </c>
      <c r="K26" s="23">
        <f t="shared" si="56"/>
        <v>2</v>
      </c>
      <c r="L26" s="23">
        <f t="shared" si="56"/>
        <v>4</v>
      </c>
      <c r="M26" s="23">
        <f t="shared" si="56"/>
        <v>2</v>
      </c>
      <c r="N26" s="23">
        <f t="shared" si="56"/>
        <v>2</v>
      </c>
      <c r="O26" s="23">
        <f t="shared" si="56"/>
        <v>0</v>
      </c>
      <c r="P26" s="23">
        <f t="shared" si="56"/>
        <v>2</v>
      </c>
      <c r="Q26" s="23">
        <f t="shared" si="56"/>
        <v>2</v>
      </c>
      <c r="R26" s="23">
        <f t="shared" si="56"/>
        <v>2</v>
      </c>
      <c r="S26" s="23">
        <f t="shared" si="56"/>
        <v>2</v>
      </c>
      <c r="T26" s="5" t="s">
        <v>31</v>
      </c>
      <c r="U26" s="9">
        <f t="shared" si="52"/>
        <v>36</v>
      </c>
      <c r="V26" s="23">
        <f>SUM(V27)</f>
        <v>0</v>
      </c>
      <c r="W26" s="23">
        <f t="shared" ref="W26:AS26" si="57">SUM(W27)</f>
        <v>0</v>
      </c>
      <c r="X26" s="23">
        <f t="shared" si="57"/>
        <v>0</v>
      </c>
      <c r="Y26" s="23">
        <f t="shared" si="57"/>
        <v>0</v>
      </c>
      <c r="Z26" s="23">
        <f t="shared" si="57"/>
        <v>0</v>
      </c>
      <c r="AA26" s="23">
        <f t="shared" si="57"/>
        <v>0</v>
      </c>
      <c r="AB26" s="23">
        <f t="shared" si="57"/>
        <v>0</v>
      </c>
      <c r="AC26" s="23">
        <f t="shared" si="57"/>
        <v>0</v>
      </c>
      <c r="AD26" s="23">
        <f t="shared" si="57"/>
        <v>0</v>
      </c>
      <c r="AE26" s="23">
        <f t="shared" si="57"/>
        <v>0</v>
      </c>
      <c r="AF26" s="23">
        <f t="shared" si="57"/>
        <v>0</v>
      </c>
      <c r="AG26" s="23">
        <f t="shared" si="57"/>
        <v>0</v>
      </c>
      <c r="AH26" s="23">
        <f t="shared" si="57"/>
        <v>0</v>
      </c>
      <c r="AI26" s="23">
        <f t="shared" si="57"/>
        <v>0</v>
      </c>
      <c r="AJ26" s="23">
        <f t="shared" si="57"/>
        <v>0</v>
      </c>
      <c r="AK26" s="23">
        <f t="shared" si="57"/>
        <v>0</v>
      </c>
      <c r="AL26" s="23">
        <f t="shared" si="57"/>
        <v>0</v>
      </c>
      <c r="AM26" s="23">
        <f t="shared" si="57"/>
        <v>0</v>
      </c>
      <c r="AN26" s="23">
        <f t="shared" si="57"/>
        <v>0</v>
      </c>
      <c r="AO26" s="23">
        <f t="shared" si="57"/>
        <v>0</v>
      </c>
      <c r="AP26" s="23">
        <f t="shared" si="57"/>
        <v>0</v>
      </c>
      <c r="AQ26" s="23">
        <f t="shared" si="57"/>
        <v>0</v>
      </c>
      <c r="AR26" s="23">
        <f t="shared" si="57"/>
        <v>0</v>
      </c>
      <c r="AS26" s="23">
        <f t="shared" si="57"/>
        <v>0</v>
      </c>
      <c r="AT26" s="6">
        <f>SUM(V26:AS26)</f>
        <v>0</v>
      </c>
      <c r="AU26" s="6">
        <f t="shared" si="53"/>
        <v>36</v>
      </c>
    </row>
    <row r="27" spans="1:47">
      <c r="A27" s="19" t="s">
        <v>48</v>
      </c>
      <c r="B27" s="20" t="s">
        <v>44</v>
      </c>
      <c r="C27" s="11">
        <v>2</v>
      </c>
      <c r="D27" s="11">
        <v>2</v>
      </c>
      <c r="E27" s="11">
        <v>2</v>
      </c>
      <c r="F27" s="11">
        <v>2</v>
      </c>
      <c r="G27" s="11">
        <v>4</v>
      </c>
      <c r="H27" s="11">
        <v>2</v>
      </c>
      <c r="I27" s="11">
        <v>2</v>
      </c>
      <c r="J27" s="11">
        <v>2</v>
      </c>
      <c r="K27" s="11">
        <v>2</v>
      </c>
      <c r="L27" s="11">
        <v>4</v>
      </c>
      <c r="M27" s="11">
        <v>2</v>
      </c>
      <c r="N27" s="11">
        <v>2</v>
      </c>
      <c r="O27" s="11"/>
      <c r="P27" s="11">
        <v>2</v>
      </c>
      <c r="Q27" s="11">
        <v>2</v>
      </c>
      <c r="R27" s="11">
        <v>2</v>
      </c>
      <c r="S27" s="11">
        <v>2</v>
      </c>
      <c r="T27" s="5" t="s">
        <v>31</v>
      </c>
      <c r="U27" s="9">
        <f t="shared" si="52"/>
        <v>36</v>
      </c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2"/>
      <c r="AS27" s="12"/>
      <c r="AT27" s="6">
        <f t="shared" si="50"/>
        <v>0</v>
      </c>
      <c r="AU27" s="6">
        <f t="shared" si="53"/>
        <v>36</v>
      </c>
    </row>
    <row r="28" spans="1:47">
      <c r="A28" s="19" t="s">
        <v>63</v>
      </c>
      <c r="B28" s="20" t="s">
        <v>71</v>
      </c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5" t="s">
        <v>31</v>
      </c>
      <c r="U28" s="9">
        <f t="shared" ref="U28:U32" si="58">SUM(C28:S28)</f>
        <v>0</v>
      </c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2"/>
      <c r="AS28" s="12"/>
      <c r="AT28" s="6">
        <f t="shared" si="50"/>
        <v>0</v>
      </c>
      <c r="AU28" s="6">
        <f t="shared" si="53"/>
        <v>0</v>
      </c>
    </row>
    <row r="29" spans="1:47">
      <c r="A29" s="17" t="s">
        <v>84</v>
      </c>
      <c r="B29" s="18" t="s">
        <v>85</v>
      </c>
      <c r="C29" s="23">
        <f t="shared" ref="C29:S29" si="59">SUM(C30+C36+C43)</f>
        <v>8</v>
      </c>
      <c r="D29" s="23">
        <f t="shared" si="59"/>
        <v>8</v>
      </c>
      <c r="E29" s="23">
        <f t="shared" si="59"/>
        <v>10</v>
      </c>
      <c r="F29" s="23">
        <f t="shared" si="59"/>
        <v>8</v>
      </c>
      <c r="G29" s="23">
        <f t="shared" si="59"/>
        <v>8</v>
      </c>
      <c r="H29" s="23">
        <f t="shared" si="59"/>
        <v>8</v>
      </c>
      <c r="I29" s="23">
        <f t="shared" si="59"/>
        <v>10</v>
      </c>
      <c r="J29" s="23">
        <f t="shared" si="59"/>
        <v>6</v>
      </c>
      <c r="K29" s="23">
        <f t="shared" si="59"/>
        <v>8</v>
      </c>
      <c r="L29" s="23">
        <f t="shared" si="59"/>
        <v>8</v>
      </c>
      <c r="M29" s="23">
        <f t="shared" si="59"/>
        <v>8</v>
      </c>
      <c r="N29" s="23">
        <f t="shared" si="59"/>
        <v>10</v>
      </c>
      <c r="O29" s="23">
        <f t="shared" si="59"/>
        <v>36</v>
      </c>
      <c r="P29" s="23">
        <f t="shared" si="59"/>
        <v>8</v>
      </c>
      <c r="Q29" s="23">
        <f t="shared" si="59"/>
        <v>8</v>
      </c>
      <c r="R29" s="23">
        <f t="shared" si="59"/>
        <v>8</v>
      </c>
      <c r="S29" s="23">
        <f t="shared" si="59"/>
        <v>8</v>
      </c>
      <c r="T29" s="5" t="s">
        <v>31</v>
      </c>
      <c r="U29" s="9">
        <f t="shared" si="58"/>
        <v>168</v>
      </c>
      <c r="V29" s="23">
        <f t="shared" ref="V29:AS29" si="60">SUM(V30+V36+V43)</f>
        <v>38</v>
      </c>
      <c r="W29" s="23">
        <f t="shared" si="60"/>
        <v>36</v>
      </c>
      <c r="X29" s="23">
        <f t="shared" si="60"/>
        <v>36</v>
      </c>
      <c r="Y29" s="23">
        <f t="shared" si="60"/>
        <v>36</v>
      </c>
      <c r="Z29" s="23">
        <f t="shared" si="60"/>
        <v>34</v>
      </c>
      <c r="AA29" s="23">
        <f t="shared" si="60"/>
        <v>36</v>
      </c>
      <c r="AB29" s="23">
        <f t="shared" si="60"/>
        <v>38</v>
      </c>
      <c r="AC29" s="23">
        <f t="shared" si="60"/>
        <v>36</v>
      </c>
      <c r="AD29" s="23">
        <f t="shared" si="60"/>
        <v>34</v>
      </c>
      <c r="AE29" s="23">
        <f t="shared" si="60"/>
        <v>36</v>
      </c>
      <c r="AF29" s="23">
        <f t="shared" si="60"/>
        <v>36</v>
      </c>
      <c r="AG29" s="23">
        <f t="shared" si="60"/>
        <v>36</v>
      </c>
      <c r="AH29" s="23">
        <f t="shared" si="60"/>
        <v>36</v>
      </c>
      <c r="AI29" s="23">
        <f t="shared" si="60"/>
        <v>36</v>
      </c>
      <c r="AJ29" s="23">
        <f t="shared" si="60"/>
        <v>36</v>
      </c>
      <c r="AK29" s="23">
        <f t="shared" si="60"/>
        <v>36</v>
      </c>
      <c r="AL29" s="23">
        <f t="shared" si="60"/>
        <v>36</v>
      </c>
      <c r="AM29" s="23">
        <f t="shared" si="60"/>
        <v>36</v>
      </c>
      <c r="AN29" s="23">
        <f t="shared" si="60"/>
        <v>36</v>
      </c>
      <c r="AO29" s="23">
        <f t="shared" si="60"/>
        <v>36</v>
      </c>
      <c r="AP29" s="23">
        <f t="shared" si="60"/>
        <v>36</v>
      </c>
      <c r="AQ29" s="23">
        <f t="shared" si="60"/>
        <v>36</v>
      </c>
      <c r="AR29" s="23">
        <f t="shared" si="60"/>
        <v>18</v>
      </c>
      <c r="AS29" s="23">
        <f t="shared" si="60"/>
        <v>0</v>
      </c>
      <c r="AT29" s="6">
        <f>SUM(V29:AS29)</f>
        <v>810</v>
      </c>
      <c r="AU29" s="6">
        <f t="shared" si="53"/>
        <v>978</v>
      </c>
    </row>
    <row r="30" spans="1:47">
      <c r="A30" s="17" t="s">
        <v>90</v>
      </c>
      <c r="B30" s="18" t="s">
        <v>91</v>
      </c>
      <c r="C30" s="23">
        <f t="shared" ref="C30:S30" si="61">SUM(C31:C35)</f>
        <v>2</v>
      </c>
      <c r="D30" s="23">
        <f t="shared" si="61"/>
        <v>2</v>
      </c>
      <c r="E30" s="23">
        <f t="shared" si="61"/>
        <v>2</v>
      </c>
      <c r="F30" s="23">
        <f t="shared" si="61"/>
        <v>2</v>
      </c>
      <c r="G30" s="23">
        <f t="shared" si="61"/>
        <v>2</v>
      </c>
      <c r="H30" s="23">
        <f t="shared" si="61"/>
        <v>2</v>
      </c>
      <c r="I30" s="23">
        <f t="shared" si="61"/>
        <v>2</v>
      </c>
      <c r="J30" s="23">
        <f t="shared" si="61"/>
        <v>2</v>
      </c>
      <c r="K30" s="23">
        <f t="shared" si="61"/>
        <v>2</v>
      </c>
      <c r="L30" s="23">
        <f t="shared" si="61"/>
        <v>2</v>
      </c>
      <c r="M30" s="23">
        <f t="shared" si="61"/>
        <v>2</v>
      </c>
      <c r="N30" s="23">
        <f t="shared" si="61"/>
        <v>2</v>
      </c>
      <c r="O30" s="23">
        <f t="shared" si="61"/>
        <v>0</v>
      </c>
      <c r="P30" s="23">
        <f t="shared" si="61"/>
        <v>2</v>
      </c>
      <c r="Q30" s="23">
        <f t="shared" si="61"/>
        <v>2</v>
      </c>
      <c r="R30" s="23">
        <f t="shared" si="61"/>
        <v>4</v>
      </c>
      <c r="S30" s="23">
        <f t="shared" si="61"/>
        <v>2</v>
      </c>
      <c r="T30" s="5" t="s">
        <v>31</v>
      </c>
      <c r="U30" s="9">
        <f t="shared" si="58"/>
        <v>34</v>
      </c>
      <c r="V30" s="23">
        <f t="shared" ref="V30:AS30" si="62">SUM(V31:V35)</f>
        <v>10</v>
      </c>
      <c r="W30" s="23">
        <f t="shared" si="62"/>
        <v>10</v>
      </c>
      <c r="X30" s="23">
        <f t="shared" si="62"/>
        <v>8</v>
      </c>
      <c r="Y30" s="23">
        <f t="shared" si="62"/>
        <v>8</v>
      </c>
      <c r="Z30" s="23">
        <f t="shared" si="62"/>
        <v>8</v>
      </c>
      <c r="AA30" s="23">
        <f t="shared" si="62"/>
        <v>8</v>
      </c>
      <c r="AB30" s="23">
        <f t="shared" si="62"/>
        <v>8</v>
      </c>
      <c r="AC30" s="23">
        <f t="shared" si="62"/>
        <v>10</v>
      </c>
      <c r="AD30" s="23">
        <f t="shared" si="62"/>
        <v>8</v>
      </c>
      <c r="AE30" s="23">
        <f t="shared" si="62"/>
        <v>6</v>
      </c>
      <c r="AF30" s="23">
        <f t="shared" si="62"/>
        <v>8</v>
      </c>
      <c r="AG30" s="23">
        <f t="shared" si="62"/>
        <v>6</v>
      </c>
      <c r="AH30" s="23">
        <f t="shared" si="62"/>
        <v>0</v>
      </c>
      <c r="AI30" s="23">
        <f t="shared" si="62"/>
        <v>0</v>
      </c>
      <c r="AJ30" s="23">
        <f t="shared" si="62"/>
        <v>0</v>
      </c>
      <c r="AK30" s="23">
        <f t="shared" si="62"/>
        <v>0</v>
      </c>
      <c r="AL30" s="23">
        <f t="shared" si="62"/>
        <v>0</v>
      </c>
      <c r="AM30" s="23">
        <f t="shared" si="62"/>
        <v>0</v>
      </c>
      <c r="AN30" s="23">
        <f t="shared" si="62"/>
        <v>0</v>
      </c>
      <c r="AO30" s="23">
        <f t="shared" si="62"/>
        <v>0</v>
      </c>
      <c r="AP30" s="23">
        <f t="shared" si="62"/>
        <v>0</v>
      </c>
      <c r="AQ30" s="23">
        <f t="shared" si="62"/>
        <v>0</v>
      </c>
      <c r="AR30" s="23">
        <f t="shared" si="62"/>
        <v>0</v>
      </c>
      <c r="AS30" s="23">
        <f t="shared" si="62"/>
        <v>0</v>
      </c>
      <c r="AT30" s="6">
        <f t="shared" ref="AT30:AT35" si="63">SUM(V30:AS30)</f>
        <v>98</v>
      </c>
      <c r="AU30" s="6">
        <f t="shared" ref="AU30:AU35" si="64">SUM(U30+AT30)</f>
        <v>132</v>
      </c>
    </row>
    <row r="31" spans="1:47">
      <c r="A31" s="55" t="s">
        <v>92</v>
      </c>
      <c r="B31" s="20" t="s">
        <v>93</v>
      </c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" t="s">
        <v>31</v>
      </c>
      <c r="U31" s="9">
        <f t="shared" si="58"/>
        <v>0</v>
      </c>
      <c r="V31" s="56">
        <v>4</v>
      </c>
      <c r="W31" s="56">
        <v>4</v>
      </c>
      <c r="X31" s="56">
        <v>4</v>
      </c>
      <c r="Y31" s="56">
        <v>2</v>
      </c>
      <c r="Z31" s="56">
        <v>4</v>
      </c>
      <c r="AA31" s="56">
        <v>2</v>
      </c>
      <c r="AB31" s="56">
        <v>4</v>
      </c>
      <c r="AC31" s="56">
        <v>4</v>
      </c>
      <c r="AD31" s="56">
        <v>2</v>
      </c>
      <c r="AE31" s="56">
        <v>2</v>
      </c>
      <c r="AF31" s="56">
        <v>2</v>
      </c>
      <c r="AG31" s="56">
        <v>2</v>
      </c>
      <c r="AH31" s="56"/>
      <c r="AI31" s="56"/>
      <c r="AJ31" s="56"/>
      <c r="AK31" s="56"/>
      <c r="AL31" s="56"/>
      <c r="AM31" s="56"/>
      <c r="AN31" s="56"/>
      <c r="AO31" s="56"/>
      <c r="AP31" s="56"/>
      <c r="AQ31" s="56"/>
      <c r="AR31" s="56"/>
      <c r="AS31" s="56"/>
      <c r="AT31" s="6">
        <f t="shared" si="63"/>
        <v>36</v>
      </c>
      <c r="AU31" s="6">
        <f t="shared" si="64"/>
        <v>36</v>
      </c>
    </row>
    <row r="32" spans="1:47" ht="20.6">
      <c r="A32" s="55" t="s">
        <v>94</v>
      </c>
      <c r="B32" s="20" t="s">
        <v>95</v>
      </c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" t="s">
        <v>31</v>
      </c>
      <c r="U32" s="9">
        <f t="shared" si="58"/>
        <v>0</v>
      </c>
      <c r="V32" s="1">
        <v>4</v>
      </c>
      <c r="W32" s="1">
        <v>4</v>
      </c>
      <c r="X32" s="1">
        <v>2</v>
      </c>
      <c r="Y32" s="1">
        <v>4</v>
      </c>
      <c r="Z32" s="1">
        <v>2</v>
      </c>
      <c r="AA32" s="1">
        <v>4</v>
      </c>
      <c r="AB32" s="1">
        <v>2</v>
      </c>
      <c r="AC32" s="1">
        <v>4</v>
      </c>
      <c r="AD32" s="1">
        <v>4</v>
      </c>
      <c r="AE32" s="1">
        <v>2</v>
      </c>
      <c r="AF32" s="1">
        <v>2</v>
      </c>
      <c r="AG32" s="1">
        <v>2</v>
      </c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6">
        <f t="shared" si="63"/>
        <v>36</v>
      </c>
      <c r="AU32" s="6">
        <f t="shared" si="64"/>
        <v>36</v>
      </c>
    </row>
    <row r="33" spans="1:49">
      <c r="A33" s="55" t="s">
        <v>96</v>
      </c>
      <c r="B33" s="20" t="s">
        <v>33</v>
      </c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46"/>
      <c r="T33" s="5" t="s">
        <v>31</v>
      </c>
      <c r="U33" s="9">
        <f t="shared" ref="U33" si="65">SUM(C33:S33)</f>
        <v>0</v>
      </c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4"/>
      <c r="AT33" s="6">
        <f t="shared" si="63"/>
        <v>0</v>
      </c>
      <c r="AU33" s="6">
        <f t="shared" si="64"/>
        <v>0</v>
      </c>
    </row>
    <row r="34" spans="1:49">
      <c r="A34" s="55" t="s">
        <v>97</v>
      </c>
      <c r="B34" s="20" t="s">
        <v>20</v>
      </c>
      <c r="C34" s="57">
        <v>2</v>
      </c>
      <c r="D34" s="57">
        <v>2</v>
      </c>
      <c r="E34" s="57">
        <v>2</v>
      </c>
      <c r="F34" s="57">
        <v>2</v>
      </c>
      <c r="G34" s="57">
        <v>2</v>
      </c>
      <c r="H34" s="57">
        <v>2</v>
      </c>
      <c r="I34" s="57">
        <v>2</v>
      </c>
      <c r="J34" s="57">
        <v>2</v>
      </c>
      <c r="K34" s="57">
        <v>2</v>
      </c>
      <c r="L34" s="57">
        <v>2</v>
      </c>
      <c r="M34" s="57">
        <v>2</v>
      </c>
      <c r="N34" s="57">
        <v>2</v>
      </c>
      <c r="O34" s="57"/>
      <c r="P34" s="57">
        <v>2</v>
      </c>
      <c r="Q34" s="57">
        <v>2</v>
      </c>
      <c r="R34" s="57">
        <v>4</v>
      </c>
      <c r="S34" s="57">
        <v>2</v>
      </c>
      <c r="T34" s="5" t="s">
        <v>31</v>
      </c>
      <c r="U34" s="9">
        <f t="shared" ref="U34" si="66">SUM(C34:S34)</f>
        <v>34</v>
      </c>
      <c r="V34" s="43">
        <v>2</v>
      </c>
      <c r="W34" s="43">
        <v>2</v>
      </c>
      <c r="X34" s="43">
        <v>2</v>
      </c>
      <c r="Y34" s="43">
        <v>2</v>
      </c>
      <c r="Z34" s="43">
        <v>2</v>
      </c>
      <c r="AA34" s="43">
        <v>2</v>
      </c>
      <c r="AB34" s="43">
        <v>2</v>
      </c>
      <c r="AC34" s="43">
        <v>2</v>
      </c>
      <c r="AD34" s="43">
        <v>2</v>
      </c>
      <c r="AE34" s="43">
        <v>2</v>
      </c>
      <c r="AF34" s="43">
        <v>4</v>
      </c>
      <c r="AG34" s="43">
        <v>2</v>
      </c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3"/>
      <c r="AS34" s="44"/>
      <c r="AT34" s="6">
        <f t="shared" si="63"/>
        <v>26</v>
      </c>
      <c r="AU34" s="6">
        <f t="shared" si="64"/>
        <v>60</v>
      </c>
    </row>
    <row r="35" spans="1:49">
      <c r="A35" s="55" t="s">
        <v>98</v>
      </c>
      <c r="B35" s="20" t="s">
        <v>74</v>
      </c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5" t="s">
        <v>31</v>
      </c>
      <c r="U35" s="9">
        <f t="shared" ref="U35:U36" si="67">SUM(C35:S35)</f>
        <v>0</v>
      </c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4"/>
      <c r="AT35" s="6">
        <f t="shared" si="63"/>
        <v>0</v>
      </c>
      <c r="AU35" s="6">
        <f t="shared" si="64"/>
        <v>0</v>
      </c>
    </row>
    <row r="36" spans="1:49">
      <c r="A36" s="17" t="s">
        <v>99</v>
      </c>
      <c r="B36" s="18"/>
      <c r="C36" s="13">
        <f>SUM(C37:C42)</f>
        <v>4</v>
      </c>
      <c r="D36" s="13">
        <f t="shared" ref="D36:S36" si="68">SUM(D37:D42)</f>
        <v>4</v>
      </c>
      <c r="E36" s="13">
        <f t="shared" si="68"/>
        <v>6</v>
      </c>
      <c r="F36" s="13">
        <f t="shared" si="68"/>
        <v>4</v>
      </c>
      <c r="G36" s="13">
        <f t="shared" si="68"/>
        <v>4</v>
      </c>
      <c r="H36" s="13">
        <f t="shared" si="68"/>
        <v>4</v>
      </c>
      <c r="I36" s="13">
        <f t="shared" si="68"/>
        <v>6</v>
      </c>
      <c r="J36" s="13">
        <f t="shared" si="68"/>
        <v>2</v>
      </c>
      <c r="K36" s="13">
        <f t="shared" si="68"/>
        <v>4</v>
      </c>
      <c r="L36" s="13">
        <f t="shared" si="68"/>
        <v>4</v>
      </c>
      <c r="M36" s="13">
        <f t="shared" si="68"/>
        <v>4</v>
      </c>
      <c r="N36" s="13">
        <f t="shared" si="68"/>
        <v>6</v>
      </c>
      <c r="O36" s="13">
        <f t="shared" si="68"/>
        <v>0</v>
      </c>
      <c r="P36" s="13">
        <f t="shared" si="68"/>
        <v>6</v>
      </c>
      <c r="Q36" s="13">
        <f t="shared" si="68"/>
        <v>6</v>
      </c>
      <c r="R36" s="13">
        <f t="shared" si="68"/>
        <v>4</v>
      </c>
      <c r="S36" s="13">
        <f t="shared" si="68"/>
        <v>6</v>
      </c>
      <c r="T36" s="5" t="s">
        <v>31</v>
      </c>
      <c r="U36" s="9">
        <f t="shared" si="67"/>
        <v>74</v>
      </c>
      <c r="V36" s="13">
        <f>SUM(V37:V41)</f>
        <v>14</v>
      </c>
      <c r="W36" s="13">
        <f>SUM(W37:W41)</f>
        <v>12</v>
      </c>
      <c r="X36" s="13">
        <f>SUM(X37:X41)</f>
        <v>14</v>
      </c>
      <c r="Y36" s="13">
        <f>SUM(Y37:Y41)</f>
        <v>12</v>
      </c>
      <c r="Z36" s="13">
        <f>SUM(Z37:Z41)</f>
        <v>12</v>
      </c>
      <c r="AA36" s="13">
        <f>SUM(AA37:AA41)</f>
        <v>14</v>
      </c>
      <c r="AB36" s="13">
        <f>SUM(AB37:AB41)</f>
        <v>14</v>
      </c>
      <c r="AC36" s="13">
        <f>SUM(AC37:AC41)</f>
        <v>12</v>
      </c>
      <c r="AD36" s="13">
        <f>SUM(AD37:AD41)</f>
        <v>12</v>
      </c>
      <c r="AE36" s="13">
        <f>SUM(AE37:AE41)</f>
        <v>14</v>
      </c>
      <c r="AF36" s="13">
        <f>SUM(AF37:AF41)</f>
        <v>12</v>
      </c>
      <c r="AG36" s="13">
        <f>SUM(AG37:AG41)</f>
        <v>8</v>
      </c>
      <c r="AH36" s="13">
        <f>SUM(AH37:AH41)</f>
        <v>0</v>
      </c>
      <c r="AI36" s="13">
        <f>SUM(AI37:AI41)</f>
        <v>0</v>
      </c>
      <c r="AJ36" s="13">
        <f>SUM(AJ37:AJ41)</f>
        <v>0</v>
      </c>
      <c r="AK36" s="13">
        <f>SUM(AK37:AK41)</f>
        <v>0</v>
      </c>
      <c r="AL36" s="13">
        <f>SUM(AL37:AL41)</f>
        <v>0</v>
      </c>
      <c r="AM36" s="13">
        <f>SUM(AM37:AM41)</f>
        <v>0</v>
      </c>
      <c r="AN36" s="13">
        <f>SUM(AN37:AN41)</f>
        <v>0</v>
      </c>
      <c r="AO36" s="13">
        <f>SUM(AO37:AO41)</f>
        <v>0</v>
      </c>
      <c r="AP36" s="13">
        <f>SUM(AP37:AP41)</f>
        <v>0</v>
      </c>
      <c r="AQ36" s="13">
        <f>SUM(AQ37:AQ41)</f>
        <v>0</v>
      </c>
      <c r="AR36" s="13">
        <f>SUM(AR37:AR41)</f>
        <v>0</v>
      </c>
      <c r="AS36" s="13">
        <f>SUM(AS37:AS41)</f>
        <v>0</v>
      </c>
      <c r="AT36" s="62">
        <f>SUM(AT37:AT41)</f>
        <v>150</v>
      </c>
      <c r="AU36" s="62">
        <f>SUM(AU37:AU41)</f>
        <v>190</v>
      </c>
    </row>
    <row r="37" spans="1:49">
      <c r="A37" s="19" t="s">
        <v>127</v>
      </c>
      <c r="B37" s="89" t="s">
        <v>106</v>
      </c>
      <c r="C37" s="1">
        <v>2</v>
      </c>
      <c r="D37" s="1"/>
      <c r="E37" s="1">
        <v>2</v>
      </c>
      <c r="F37" s="1">
        <v>2</v>
      </c>
      <c r="G37" s="1">
        <v>2</v>
      </c>
      <c r="H37" s="1"/>
      <c r="I37" s="1">
        <v>2</v>
      </c>
      <c r="J37" s="1"/>
      <c r="K37" s="1">
        <v>2</v>
      </c>
      <c r="L37" s="1"/>
      <c r="M37" s="1"/>
      <c r="N37" s="1">
        <v>2</v>
      </c>
      <c r="O37" s="1"/>
      <c r="P37" s="1">
        <v>2</v>
      </c>
      <c r="Q37" s="1">
        <v>2</v>
      </c>
      <c r="R37" s="1"/>
      <c r="S37" s="26">
        <v>2</v>
      </c>
      <c r="T37" s="5" t="s">
        <v>31</v>
      </c>
      <c r="U37" s="9">
        <f t="shared" si="52"/>
        <v>20</v>
      </c>
      <c r="V37" s="12">
        <v>4</v>
      </c>
      <c r="W37" s="12">
        <v>4</v>
      </c>
      <c r="X37" s="12">
        <v>2</v>
      </c>
      <c r="Y37" s="12">
        <v>4</v>
      </c>
      <c r="Z37" s="12">
        <v>2</v>
      </c>
      <c r="AA37" s="12">
        <v>4</v>
      </c>
      <c r="AB37" s="12">
        <v>4</v>
      </c>
      <c r="AC37" s="12">
        <v>2</v>
      </c>
      <c r="AD37" s="12">
        <v>4</v>
      </c>
      <c r="AE37" s="12">
        <v>4</v>
      </c>
      <c r="AF37" s="12">
        <v>4</v>
      </c>
      <c r="AG37" s="12">
        <v>2</v>
      </c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26"/>
      <c r="AT37" s="6">
        <f t="shared" ref="AT37:AT47" si="69">SUM(V37:AS37)</f>
        <v>40</v>
      </c>
      <c r="AU37" s="6">
        <f t="shared" ref="AU37:AU47" si="70">SUM(U37+AT37)</f>
        <v>60</v>
      </c>
    </row>
    <row r="38" spans="1:49" ht="10" customHeight="1">
      <c r="A38" s="19" t="s">
        <v>110</v>
      </c>
      <c r="B38" s="89" t="s">
        <v>109</v>
      </c>
      <c r="C38" s="12"/>
      <c r="D38" s="12">
        <v>2</v>
      </c>
      <c r="E38" s="12">
        <v>2</v>
      </c>
      <c r="F38" s="12"/>
      <c r="G38" s="12"/>
      <c r="H38" s="12">
        <v>2</v>
      </c>
      <c r="I38" s="12">
        <v>2</v>
      </c>
      <c r="J38" s="12"/>
      <c r="K38" s="12"/>
      <c r="L38" s="12">
        <v>2</v>
      </c>
      <c r="M38" s="12">
        <v>2</v>
      </c>
      <c r="N38" s="12">
        <v>2</v>
      </c>
      <c r="O38" s="12"/>
      <c r="P38" s="12">
        <v>2</v>
      </c>
      <c r="Q38" s="12"/>
      <c r="R38" s="12">
        <v>2</v>
      </c>
      <c r="S38" s="86">
        <v>2</v>
      </c>
      <c r="T38" s="5" t="s">
        <v>31</v>
      </c>
      <c r="U38" s="9">
        <f t="shared" ref="U38:U42" si="71">SUM(C38:S38)</f>
        <v>20</v>
      </c>
      <c r="V38" s="12">
        <v>4</v>
      </c>
      <c r="W38" s="12">
        <v>2</v>
      </c>
      <c r="X38" s="12">
        <v>4</v>
      </c>
      <c r="Y38" s="12">
        <v>2</v>
      </c>
      <c r="Z38" s="12">
        <v>4</v>
      </c>
      <c r="AA38" s="12">
        <v>4</v>
      </c>
      <c r="AB38" s="12">
        <v>2</v>
      </c>
      <c r="AC38" s="12">
        <v>4</v>
      </c>
      <c r="AD38" s="12">
        <v>2</v>
      </c>
      <c r="AE38" s="12">
        <v>4</v>
      </c>
      <c r="AF38" s="12">
        <v>2</v>
      </c>
      <c r="AG38" s="12">
        <v>2</v>
      </c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27"/>
      <c r="AT38" s="6">
        <f t="shared" ref="AT38" si="72">SUM(V38:AS38)</f>
        <v>36</v>
      </c>
      <c r="AU38" s="6">
        <f t="shared" ref="AU38" si="73">SUM(U38+AT38)</f>
        <v>56</v>
      </c>
    </row>
    <row r="39" spans="1:49">
      <c r="A39" s="41" t="s">
        <v>101</v>
      </c>
      <c r="B39" s="20" t="s">
        <v>111</v>
      </c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58"/>
      <c r="T39" s="5" t="s">
        <v>31</v>
      </c>
      <c r="U39" s="9">
        <f t="shared" si="71"/>
        <v>0</v>
      </c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43"/>
      <c r="AN39" s="43"/>
      <c r="AO39" s="43"/>
      <c r="AP39" s="43"/>
      <c r="AQ39" s="43"/>
      <c r="AR39" s="43"/>
      <c r="AS39" s="59"/>
      <c r="AT39" s="6">
        <f t="shared" si="69"/>
        <v>0</v>
      </c>
      <c r="AU39" s="6">
        <f t="shared" si="70"/>
        <v>0</v>
      </c>
    </row>
    <row r="40" spans="1:49">
      <c r="A40" s="41" t="s">
        <v>100</v>
      </c>
      <c r="B40" s="20" t="s">
        <v>112</v>
      </c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58"/>
      <c r="T40" s="5" t="s">
        <v>31</v>
      </c>
      <c r="U40" s="9">
        <f>SUM(C40:S40)</f>
        <v>0</v>
      </c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43"/>
      <c r="AP40" s="43"/>
      <c r="AQ40" s="43"/>
      <c r="AR40" s="43"/>
      <c r="AS40" s="59"/>
      <c r="AT40" s="6">
        <f>SUM(V40:AS40)</f>
        <v>0</v>
      </c>
      <c r="AU40" s="6">
        <f>SUM(U40+AT40)</f>
        <v>0</v>
      </c>
    </row>
    <row r="41" spans="1:49">
      <c r="A41" s="138" t="s">
        <v>102</v>
      </c>
      <c r="B41" s="20" t="s">
        <v>121</v>
      </c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5" t="s">
        <v>31</v>
      </c>
      <c r="U41" s="9">
        <f t="shared" ref="U41:U42" si="74">SUM(C41:S41)</f>
        <v>0</v>
      </c>
      <c r="V41" s="12">
        <v>6</v>
      </c>
      <c r="W41" s="12">
        <v>6</v>
      </c>
      <c r="X41" s="12">
        <v>8</v>
      </c>
      <c r="Y41" s="12">
        <v>6</v>
      </c>
      <c r="Z41" s="12">
        <v>6</v>
      </c>
      <c r="AA41" s="12">
        <v>6</v>
      </c>
      <c r="AB41" s="12">
        <v>8</v>
      </c>
      <c r="AC41" s="12">
        <v>6</v>
      </c>
      <c r="AD41" s="12">
        <v>6</v>
      </c>
      <c r="AE41" s="12">
        <v>6</v>
      </c>
      <c r="AF41" s="12">
        <v>6</v>
      </c>
      <c r="AG41" s="12">
        <v>4</v>
      </c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22" t="s">
        <v>30</v>
      </c>
      <c r="AS41" s="12"/>
      <c r="AT41" s="6">
        <f t="shared" ref="AT41:AT42" si="75">SUM(V41:AS41)</f>
        <v>74</v>
      </c>
      <c r="AU41" s="6">
        <f t="shared" ref="AU41:AU42" si="76">SUM(U41+AT41)</f>
        <v>74</v>
      </c>
    </row>
    <row r="42" spans="1:49">
      <c r="A42" s="139" t="s">
        <v>123</v>
      </c>
      <c r="B42" s="140" t="s">
        <v>122</v>
      </c>
      <c r="C42" s="12">
        <v>2</v>
      </c>
      <c r="D42" s="12">
        <v>2</v>
      </c>
      <c r="E42" s="12">
        <v>2</v>
      </c>
      <c r="F42" s="12">
        <v>2</v>
      </c>
      <c r="G42" s="12">
        <v>2</v>
      </c>
      <c r="H42" s="12">
        <v>2</v>
      </c>
      <c r="I42" s="12">
        <v>2</v>
      </c>
      <c r="J42" s="12">
        <v>2</v>
      </c>
      <c r="K42" s="12">
        <v>2</v>
      </c>
      <c r="L42" s="12">
        <v>2</v>
      </c>
      <c r="M42" s="12">
        <v>2</v>
      </c>
      <c r="N42" s="12">
        <v>2</v>
      </c>
      <c r="O42" s="12"/>
      <c r="P42" s="12">
        <v>2</v>
      </c>
      <c r="Q42" s="12">
        <v>4</v>
      </c>
      <c r="R42" s="12">
        <v>2</v>
      </c>
      <c r="S42" s="12">
        <v>2</v>
      </c>
      <c r="T42" s="5" t="s">
        <v>31</v>
      </c>
      <c r="U42" s="9">
        <f t="shared" si="74"/>
        <v>34</v>
      </c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6">
        <f t="shared" si="75"/>
        <v>0</v>
      </c>
      <c r="AU42" s="6">
        <f t="shared" si="76"/>
        <v>34</v>
      </c>
    </row>
    <row r="43" spans="1:49" ht="15" thickBot="1">
      <c r="A43" s="17" t="s">
        <v>83</v>
      </c>
      <c r="B43" s="18" t="s">
        <v>22</v>
      </c>
      <c r="C43" s="14">
        <f t="shared" ref="C43:S43" si="77">SUM(C44+C48)</f>
        <v>2</v>
      </c>
      <c r="D43" s="14">
        <f t="shared" si="77"/>
        <v>2</v>
      </c>
      <c r="E43" s="14">
        <f t="shared" si="77"/>
        <v>2</v>
      </c>
      <c r="F43" s="14">
        <f t="shared" si="77"/>
        <v>2</v>
      </c>
      <c r="G43" s="14">
        <f t="shared" si="77"/>
        <v>2</v>
      </c>
      <c r="H43" s="14">
        <f t="shared" si="77"/>
        <v>2</v>
      </c>
      <c r="I43" s="14">
        <f t="shared" si="77"/>
        <v>2</v>
      </c>
      <c r="J43" s="14">
        <f t="shared" si="77"/>
        <v>2</v>
      </c>
      <c r="K43" s="14">
        <f t="shared" si="77"/>
        <v>2</v>
      </c>
      <c r="L43" s="14">
        <f t="shared" si="77"/>
        <v>2</v>
      </c>
      <c r="M43" s="14">
        <f t="shared" si="77"/>
        <v>2</v>
      </c>
      <c r="N43" s="14">
        <f t="shared" si="77"/>
        <v>2</v>
      </c>
      <c r="O43" s="14">
        <f t="shared" si="77"/>
        <v>36</v>
      </c>
      <c r="P43" s="14">
        <f t="shared" si="77"/>
        <v>0</v>
      </c>
      <c r="Q43" s="14">
        <f t="shared" si="77"/>
        <v>0</v>
      </c>
      <c r="R43" s="14">
        <f t="shared" si="77"/>
        <v>0</v>
      </c>
      <c r="S43" s="14">
        <f t="shared" si="77"/>
        <v>0</v>
      </c>
      <c r="T43" s="5" t="s">
        <v>31</v>
      </c>
      <c r="U43" s="9">
        <f t="shared" si="52"/>
        <v>60</v>
      </c>
      <c r="V43" s="14">
        <f t="shared" ref="V43:AR43" si="78">SUM(V44+V48)</f>
        <v>14</v>
      </c>
      <c r="W43" s="14">
        <f t="shared" si="78"/>
        <v>14</v>
      </c>
      <c r="X43" s="14">
        <f t="shared" si="78"/>
        <v>14</v>
      </c>
      <c r="Y43" s="14">
        <f t="shared" si="78"/>
        <v>16</v>
      </c>
      <c r="Z43" s="14">
        <f t="shared" si="78"/>
        <v>14</v>
      </c>
      <c r="AA43" s="14">
        <f t="shared" si="78"/>
        <v>14</v>
      </c>
      <c r="AB43" s="14">
        <f t="shared" si="78"/>
        <v>16</v>
      </c>
      <c r="AC43" s="14">
        <f t="shared" si="78"/>
        <v>14</v>
      </c>
      <c r="AD43" s="14">
        <f t="shared" si="78"/>
        <v>14</v>
      </c>
      <c r="AE43" s="14">
        <f t="shared" si="78"/>
        <v>16</v>
      </c>
      <c r="AF43" s="14">
        <f t="shared" si="78"/>
        <v>16</v>
      </c>
      <c r="AG43" s="14">
        <f t="shared" si="78"/>
        <v>22</v>
      </c>
      <c r="AH43" s="14">
        <f t="shared" si="78"/>
        <v>36</v>
      </c>
      <c r="AI43" s="14">
        <f t="shared" si="78"/>
        <v>36</v>
      </c>
      <c r="AJ43" s="14">
        <f t="shared" si="78"/>
        <v>36</v>
      </c>
      <c r="AK43" s="14">
        <f t="shared" si="78"/>
        <v>36</v>
      </c>
      <c r="AL43" s="14">
        <f t="shared" si="78"/>
        <v>36</v>
      </c>
      <c r="AM43" s="14">
        <f t="shared" si="78"/>
        <v>36</v>
      </c>
      <c r="AN43" s="14">
        <f t="shared" si="78"/>
        <v>36</v>
      </c>
      <c r="AO43" s="14">
        <f t="shared" si="78"/>
        <v>36</v>
      </c>
      <c r="AP43" s="14">
        <f t="shared" si="78"/>
        <v>36</v>
      </c>
      <c r="AQ43" s="14">
        <f t="shared" si="78"/>
        <v>36</v>
      </c>
      <c r="AR43" s="14">
        <f t="shared" si="78"/>
        <v>18</v>
      </c>
      <c r="AS43" s="14">
        <v>0</v>
      </c>
      <c r="AT43" s="6">
        <f t="shared" si="69"/>
        <v>562</v>
      </c>
      <c r="AU43" s="6">
        <f t="shared" si="70"/>
        <v>622</v>
      </c>
    </row>
    <row r="44" spans="1:49" ht="21" thickBot="1">
      <c r="A44" s="17" t="s">
        <v>23</v>
      </c>
      <c r="B44" s="80" t="s">
        <v>103</v>
      </c>
      <c r="C44" s="14">
        <f>SUM(C45:C47)</f>
        <v>2</v>
      </c>
      <c r="D44" s="14">
        <f t="shared" ref="D44:R44" si="79">SUM(D45:D47)</f>
        <v>2</v>
      </c>
      <c r="E44" s="14">
        <f t="shared" si="79"/>
        <v>2</v>
      </c>
      <c r="F44" s="14">
        <f t="shared" si="79"/>
        <v>2</v>
      </c>
      <c r="G44" s="14">
        <f t="shared" si="79"/>
        <v>2</v>
      </c>
      <c r="H44" s="14">
        <f t="shared" si="79"/>
        <v>2</v>
      </c>
      <c r="I44" s="14">
        <f t="shared" si="79"/>
        <v>2</v>
      </c>
      <c r="J44" s="14">
        <f t="shared" si="79"/>
        <v>2</v>
      </c>
      <c r="K44" s="14">
        <f t="shared" si="79"/>
        <v>2</v>
      </c>
      <c r="L44" s="14">
        <f t="shared" si="79"/>
        <v>2</v>
      </c>
      <c r="M44" s="14">
        <f t="shared" si="79"/>
        <v>2</v>
      </c>
      <c r="N44" s="14">
        <f t="shared" si="79"/>
        <v>2</v>
      </c>
      <c r="O44" s="14">
        <f t="shared" si="79"/>
        <v>36</v>
      </c>
      <c r="P44" s="14">
        <f t="shared" si="79"/>
        <v>0</v>
      </c>
      <c r="Q44" s="14">
        <f t="shared" si="79"/>
        <v>0</v>
      </c>
      <c r="R44" s="14">
        <f t="shared" si="79"/>
        <v>0</v>
      </c>
      <c r="S44" s="14">
        <f t="shared" ref="S44" si="80">SUM(S45:S47)</f>
        <v>0</v>
      </c>
      <c r="T44" s="5" t="s">
        <v>31</v>
      </c>
      <c r="U44" s="9">
        <f t="shared" si="52"/>
        <v>60</v>
      </c>
      <c r="V44" s="14">
        <f t="shared" ref="V44:AQ44" si="81">SUM(V45:V47)</f>
        <v>4</v>
      </c>
      <c r="W44" s="14">
        <f t="shared" si="81"/>
        <v>4</v>
      </c>
      <c r="X44" s="14">
        <f t="shared" si="81"/>
        <v>4</v>
      </c>
      <c r="Y44" s="14">
        <f t="shared" si="81"/>
        <v>6</v>
      </c>
      <c r="Z44" s="14">
        <f t="shared" si="81"/>
        <v>4</v>
      </c>
      <c r="AA44" s="14">
        <f t="shared" si="81"/>
        <v>4</v>
      </c>
      <c r="AB44" s="14">
        <f t="shared" si="81"/>
        <v>6</v>
      </c>
      <c r="AC44" s="14">
        <f t="shared" si="81"/>
        <v>4</v>
      </c>
      <c r="AD44" s="14">
        <f t="shared" si="81"/>
        <v>4</v>
      </c>
      <c r="AE44" s="14">
        <f t="shared" si="81"/>
        <v>6</v>
      </c>
      <c r="AF44" s="14">
        <f t="shared" si="81"/>
        <v>6</v>
      </c>
      <c r="AG44" s="14">
        <f t="shared" si="81"/>
        <v>18</v>
      </c>
      <c r="AH44" s="14">
        <f t="shared" si="81"/>
        <v>36</v>
      </c>
      <c r="AI44" s="14">
        <f t="shared" si="81"/>
        <v>36</v>
      </c>
      <c r="AJ44" s="14">
        <f t="shared" si="81"/>
        <v>36</v>
      </c>
      <c r="AK44" s="14">
        <f t="shared" si="81"/>
        <v>36</v>
      </c>
      <c r="AL44" s="14">
        <f t="shared" si="81"/>
        <v>36</v>
      </c>
      <c r="AM44" s="14">
        <f t="shared" si="81"/>
        <v>36</v>
      </c>
      <c r="AN44" s="14">
        <f t="shared" si="81"/>
        <v>36</v>
      </c>
      <c r="AO44" s="14">
        <f t="shared" si="81"/>
        <v>36</v>
      </c>
      <c r="AP44" s="14">
        <f t="shared" si="81"/>
        <v>18</v>
      </c>
      <c r="AQ44" s="14">
        <f t="shared" si="81"/>
        <v>0</v>
      </c>
      <c r="AR44" s="14">
        <f>SUM(AR45:AR47)</f>
        <v>0</v>
      </c>
      <c r="AS44" s="63" t="s">
        <v>30</v>
      </c>
      <c r="AT44" s="6">
        <f t="shared" si="69"/>
        <v>376</v>
      </c>
      <c r="AU44" s="6">
        <f t="shared" si="70"/>
        <v>436</v>
      </c>
    </row>
    <row r="45" spans="1:49" ht="21" customHeight="1">
      <c r="A45" s="19" t="s">
        <v>24</v>
      </c>
      <c r="B45" s="20" t="s">
        <v>104</v>
      </c>
      <c r="C45" s="12">
        <v>2</v>
      </c>
      <c r="D45" s="12">
        <v>2</v>
      </c>
      <c r="E45" s="12">
        <v>2</v>
      </c>
      <c r="F45" s="12">
        <v>2</v>
      </c>
      <c r="G45" s="12">
        <v>2</v>
      </c>
      <c r="H45" s="12">
        <v>2</v>
      </c>
      <c r="I45" s="12">
        <v>2</v>
      </c>
      <c r="J45" s="12">
        <v>2</v>
      </c>
      <c r="K45" s="12">
        <v>2</v>
      </c>
      <c r="L45" s="12">
        <v>2</v>
      </c>
      <c r="M45" s="12">
        <v>2</v>
      </c>
      <c r="N45" s="12">
        <v>2</v>
      </c>
      <c r="O45" s="12"/>
      <c r="P45" s="12"/>
      <c r="Q45" s="12"/>
      <c r="R45" s="12"/>
      <c r="S45" s="26"/>
      <c r="T45" s="5" t="s">
        <v>31</v>
      </c>
      <c r="U45" s="9">
        <f>SUM(C45:S45)</f>
        <v>24</v>
      </c>
      <c r="V45" s="1">
        <v>4</v>
      </c>
      <c r="W45" s="1">
        <v>4</v>
      </c>
      <c r="X45" s="1">
        <v>4</v>
      </c>
      <c r="Y45" s="1">
        <v>6</v>
      </c>
      <c r="Z45" s="1">
        <v>4</v>
      </c>
      <c r="AA45" s="1">
        <v>4</v>
      </c>
      <c r="AB45" s="1">
        <v>6</v>
      </c>
      <c r="AC45" s="1">
        <v>4</v>
      </c>
      <c r="AD45" s="1">
        <v>4</v>
      </c>
      <c r="AE45" s="1">
        <v>6</v>
      </c>
      <c r="AF45" s="1">
        <v>6</v>
      </c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5"/>
      <c r="AS45" s="88" t="s">
        <v>30</v>
      </c>
      <c r="AT45" s="6">
        <f t="shared" si="69"/>
        <v>52</v>
      </c>
      <c r="AU45" s="60">
        <f t="shared" si="70"/>
        <v>76</v>
      </c>
      <c r="AV45" s="61"/>
      <c r="AW45" s="61"/>
    </row>
    <row r="46" spans="1:49">
      <c r="A46" s="19" t="s">
        <v>25</v>
      </c>
      <c r="B46" s="20" t="s">
        <v>75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21"/>
      <c r="O46" s="48">
        <v>36</v>
      </c>
      <c r="P46" s="21"/>
      <c r="Q46" s="87"/>
      <c r="R46" s="87"/>
      <c r="S46" s="21"/>
      <c r="T46" s="5" t="s">
        <v>31</v>
      </c>
      <c r="U46" s="9">
        <f t="shared" ref="U46:U49" si="82">SUM(C46:S46)</f>
        <v>36</v>
      </c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48">
        <v>18</v>
      </c>
      <c r="AH46" s="48">
        <v>36</v>
      </c>
      <c r="AI46" s="48">
        <v>36</v>
      </c>
      <c r="AJ46" s="48">
        <v>18</v>
      </c>
      <c r="AK46" s="87"/>
      <c r="AL46" s="87"/>
      <c r="AM46" s="21"/>
      <c r="AN46" s="21"/>
      <c r="AO46" s="21"/>
      <c r="AP46" s="21"/>
      <c r="AQ46" s="21"/>
      <c r="AR46" s="21"/>
      <c r="AS46" s="21"/>
      <c r="AT46" s="6">
        <f t="shared" si="69"/>
        <v>108</v>
      </c>
      <c r="AU46" s="60">
        <f t="shared" si="70"/>
        <v>144</v>
      </c>
      <c r="AV46" s="61"/>
      <c r="AW46" s="61"/>
    </row>
    <row r="47" spans="1:49" ht="15" thickBot="1">
      <c r="A47" s="19" t="s">
        <v>76</v>
      </c>
      <c r="B47" s="20" t="s">
        <v>77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21"/>
      <c r="R47" s="12"/>
      <c r="S47" s="12"/>
      <c r="T47" s="5" t="s">
        <v>31</v>
      </c>
      <c r="U47" s="9">
        <f t="shared" si="82"/>
        <v>0</v>
      </c>
      <c r="V47" s="12"/>
      <c r="W47" s="12"/>
      <c r="X47" s="21"/>
      <c r="Y47" s="21"/>
      <c r="Z47" s="21"/>
      <c r="AA47" s="12"/>
      <c r="AB47" s="12"/>
      <c r="AC47" s="12"/>
      <c r="AD47" s="12"/>
      <c r="AE47" s="12"/>
      <c r="AF47" s="12"/>
      <c r="AG47" s="12"/>
      <c r="AH47" s="12"/>
      <c r="AI47" s="12"/>
      <c r="AJ47" s="49">
        <v>18</v>
      </c>
      <c r="AK47" s="49">
        <v>36</v>
      </c>
      <c r="AL47" s="49">
        <v>36</v>
      </c>
      <c r="AM47" s="49">
        <v>36</v>
      </c>
      <c r="AN47" s="49">
        <v>36</v>
      </c>
      <c r="AO47" s="49">
        <v>36</v>
      </c>
      <c r="AP47" s="49">
        <v>18</v>
      </c>
      <c r="AQ47" s="87"/>
      <c r="AR47" s="87"/>
      <c r="AS47" s="21"/>
      <c r="AT47" s="6">
        <f t="shared" si="69"/>
        <v>216</v>
      </c>
      <c r="AU47" s="6">
        <f t="shared" si="70"/>
        <v>216</v>
      </c>
    </row>
    <row r="48" spans="1:49" ht="41.6" thickBot="1">
      <c r="A48" s="17" t="s">
        <v>78</v>
      </c>
      <c r="B48" s="80" t="s">
        <v>128</v>
      </c>
      <c r="C48" s="90">
        <f>SUM(C49:C51)</f>
        <v>0</v>
      </c>
      <c r="D48" s="90">
        <f t="shared" ref="D48:S48" si="83">SUM(D49:D51)</f>
        <v>0</v>
      </c>
      <c r="E48" s="90">
        <f t="shared" si="83"/>
        <v>0</v>
      </c>
      <c r="F48" s="90">
        <f t="shared" si="83"/>
        <v>0</v>
      </c>
      <c r="G48" s="90">
        <f t="shared" si="83"/>
        <v>0</v>
      </c>
      <c r="H48" s="90">
        <f t="shared" si="83"/>
        <v>0</v>
      </c>
      <c r="I48" s="90">
        <f t="shared" si="83"/>
        <v>0</v>
      </c>
      <c r="J48" s="90">
        <f t="shared" si="83"/>
        <v>0</v>
      </c>
      <c r="K48" s="90">
        <f t="shared" si="83"/>
        <v>0</v>
      </c>
      <c r="L48" s="90">
        <f t="shared" si="83"/>
        <v>0</v>
      </c>
      <c r="M48" s="90">
        <f t="shared" si="83"/>
        <v>0</v>
      </c>
      <c r="N48" s="90">
        <f t="shared" si="83"/>
        <v>0</v>
      </c>
      <c r="O48" s="90">
        <f t="shared" si="83"/>
        <v>0</v>
      </c>
      <c r="P48" s="90">
        <f t="shared" si="83"/>
        <v>0</v>
      </c>
      <c r="Q48" s="90">
        <f t="shared" si="83"/>
        <v>0</v>
      </c>
      <c r="R48" s="90">
        <f t="shared" si="83"/>
        <v>0</v>
      </c>
      <c r="S48" s="90">
        <f t="shared" si="83"/>
        <v>0</v>
      </c>
      <c r="T48" s="94" t="s">
        <v>31</v>
      </c>
      <c r="U48" s="95">
        <f t="shared" si="82"/>
        <v>0</v>
      </c>
      <c r="V48" s="90">
        <f t="shared" ref="V48" si="84">SUM(V49:V51)</f>
        <v>10</v>
      </c>
      <c r="W48" s="90">
        <f t="shared" ref="W48" si="85">SUM(W49:W51)</f>
        <v>10</v>
      </c>
      <c r="X48" s="90">
        <f t="shared" ref="X48" si="86">SUM(X49:X51)</f>
        <v>10</v>
      </c>
      <c r="Y48" s="90">
        <f t="shared" ref="Y48" si="87">SUM(Y49:Y51)</f>
        <v>10</v>
      </c>
      <c r="Z48" s="90">
        <f t="shared" ref="Z48" si="88">SUM(Z49:Z51)</f>
        <v>10</v>
      </c>
      <c r="AA48" s="90">
        <f t="shared" ref="AA48" si="89">SUM(AA49:AA51)</f>
        <v>10</v>
      </c>
      <c r="AB48" s="90">
        <f t="shared" ref="AB48" si="90">SUM(AB49:AB51)</f>
        <v>10</v>
      </c>
      <c r="AC48" s="90">
        <f t="shared" ref="AC48" si="91">SUM(AC49:AC51)</f>
        <v>10</v>
      </c>
      <c r="AD48" s="90">
        <f t="shared" ref="AD48" si="92">SUM(AD49:AD51)</f>
        <v>10</v>
      </c>
      <c r="AE48" s="90">
        <f t="shared" ref="AE48" si="93">SUM(AE49:AE51)</f>
        <v>10</v>
      </c>
      <c r="AF48" s="90">
        <f t="shared" ref="AF48:AG48" si="94">SUM(AF49:AF51)</f>
        <v>10</v>
      </c>
      <c r="AG48" s="90">
        <f t="shared" si="94"/>
        <v>4</v>
      </c>
      <c r="AH48" s="90">
        <f t="shared" ref="AH48" si="95">SUM(AH49:AH51)</f>
        <v>0</v>
      </c>
      <c r="AI48" s="90">
        <f t="shared" ref="AI48" si="96">SUM(AI49:AI51)</f>
        <v>0</v>
      </c>
      <c r="AJ48" s="90">
        <f t="shared" ref="AJ48" si="97">SUM(AJ49:AJ51)</f>
        <v>0</v>
      </c>
      <c r="AK48" s="90">
        <f t="shared" ref="AK48" si="98">SUM(AK49:AK51)</f>
        <v>0</v>
      </c>
      <c r="AL48" s="90">
        <f t="shared" ref="AL48:AM48" si="99">SUM(AL49:AL51)</f>
        <v>0</v>
      </c>
      <c r="AM48" s="90">
        <f t="shared" si="99"/>
        <v>0</v>
      </c>
      <c r="AN48" s="90">
        <f t="shared" ref="AN48" si="100">SUM(AN49:AN51)</f>
        <v>0</v>
      </c>
      <c r="AO48" s="90">
        <f t="shared" ref="AO48" si="101">SUM(AO49:AO51)</f>
        <v>0</v>
      </c>
      <c r="AP48" s="90">
        <f t="shared" ref="AP48" si="102">SUM(AP49:AP51)</f>
        <v>18</v>
      </c>
      <c r="AQ48" s="90">
        <f t="shared" ref="AQ48:AR48" si="103">SUM(AQ49:AQ51)</f>
        <v>36</v>
      </c>
      <c r="AR48" s="90">
        <f t="shared" si="103"/>
        <v>18</v>
      </c>
      <c r="AS48" s="90">
        <f t="shared" ref="AS48" si="104">SUM(AS49:AS51)</f>
        <v>0</v>
      </c>
      <c r="AT48" s="6">
        <f t="shared" ref="AT48:AT52" si="105">SUM(V48:AS48)</f>
        <v>186</v>
      </c>
      <c r="AU48" s="6">
        <f t="shared" si="53"/>
        <v>186</v>
      </c>
    </row>
    <row r="49" spans="1:47" ht="20.6">
      <c r="A49" s="19" t="s">
        <v>86</v>
      </c>
      <c r="B49" s="89" t="s">
        <v>129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5" t="s">
        <v>31</v>
      </c>
      <c r="U49" s="9">
        <f t="shared" si="82"/>
        <v>0</v>
      </c>
      <c r="V49" s="12">
        <v>10</v>
      </c>
      <c r="W49" s="12">
        <v>10</v>
      </c>
      <c r="X49" s="12">
        <v>10</v>
      </c>
      <c r="Y49" s="12">
        <v>10</v>
      </c>
      <c r="Z49" s="12">
        <v>10</v>
      </c>
      <c r="AA49" s="12">
        <v>10</v>
      </c>
      <c r="AB49" s="12">
        <v>10</v>
      </c>
      <c r="AC49" s="12">
        <v>10</v>
      </c>
      <c r="AD49" s="12">
        <v>10</v>
      </c>
      <c r="AE49" s="12">
        <v>10</v>
      </c>
      <c r="AF49" s="12">
        <v>10</v>
      </c>
      <c r="AG49" s="12">
        <v>4</v>
      </c>
      <c r="AH49" s="12"/>
      <c r="AI49" s="12"/>
      <c r="AJ49" s="12"/>
      <c r="AK49" s="12"/>
      <c r="AL49" s="12"/>
      <c r="AM49" s="26"/>
      <c r="AN49" s="21"/>
      <c r="AO49" s="21"/>
      <c r="AP49" s="21"/>
      <c r="AQ49" s="26"/>
      <c r="AR49" s="21"/>
      <c r="AS49" s="21"/>
      <c r="AT49" s="6">
        <f t="shared" si="105"/>
        <v>114</v>
      </c>
      <c r="AU49" s="6">
        <f t="shared" si="53"/>
        <v>114</v>
      </c>
    </row>
    <row r="50" spans="1:47">
      <c r="A50" s="19" t="s">
        <v>79</v>
      </c>
      <c r="B50" s="20" t="s">
        <v>80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5" t="s">
        <v>31</v>
      </c>
      <c r="U50" s="9">
        <f t="shared" si="52"/>
        <v>0</v>
      </c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G50" s="12"/>
      <c r="AH50" s="21"/>
      <c r="AI50" s="21"/>
      <c r="AJ50" s="21"/>
      <c r="AK50" s="21"/>
      <c r="AL50" s="21"/>
      <c r="AM50" s="21"/>
      <c r="AN50" s="87"/>
      <c r="AO50" s="87"/>
      <c r="AP50" s="48">
        <v>18</v>
      </c>
      <c r="AQ50" s="48">
        <v>36</v>
      </c>
      <c r="AR50" s="48">
        <v>18</v>
      </c>
      <c r="AS50" s="87"/>
      <c r="AT50" s="6">
        <f t="shared" si="105"/>
        <v>72</v>
      </c>
      <c r="AU50" s="6">
        <f t="shared" si="53"/>
        <v>72</v>
      </c>
    </row>
    <row r="51" spans="1:47">
      <c r="A51" s="19" t="s">
        <v>81</v>
      </c>
      <c r="B51" s="20" t="s">
        <v>82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5" t="s">
        <v>31</v>
      </c>
      <c r="U51" s="9">
        <f t="shared" si="52"/>
        <v>0</v>
      </c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6">
        <f t="shared" si="105"/>
        <v>0</v>
      </c>
      <c r="AU51" s="6">
        <f t="shared" si="53"/>
        <v>0</v>
      </c>
    </row>
    <row r="52" spans="1:47" ht="17.25" customHeight="1">
      <c r="A52" s="39" t="s">
        <v>27</v>
      </c>
      <c r="B52" s="40" t="s">
        <v>26</v>
      </c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5" t="s">
        <v>31</v>
      </c>
      <c r="U52" s="9">
        <f t="shared" ref="U52:U53" si="106">SUM(C52:S52)</f>
        <v>0</v>
      </c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6">
        <f t="shared" si="105"/>
        <v>0</v>
      </c>
      <c r="AU52" s="6">
        <f>SUM(U52+AT52)</f>
        <v>0</v>
      </c>
    </row>
    <row r="53" spans="1:47" ht="17.25" customHeight="1">
      <c r="A53" s="39" t="s">
        <v>87</v>
      </c>
      <c r="B53" s="40" t="s">
        <v>88</v>
      </c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>
        <v>18</v>
      </c>
      <c r="T53" s="5" t="s">
        <v>31</v>
      </c>
      <c r="U53" s="9">
        <f t="shared" si="106"/>
        <v>18</v>
      </c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47"/>
      <c r="AS53" s="21"/>
      <c r="AT53" s="6">
        <v>36</v>
      </c>
      <c r="AU53" s="6">
        <f>SUM(U53+AT53)</f>
        <v>54</v>
      </c>
    </row>
    <row r="54" spans="1:47" ht="20.25" customHeight="1">
      <c r="A54" s="3"/>
      <c r="B54" s="3" t="s">
        <v>28</v>
      </c>
      <c r="C54" s="7">
        <f>SUM(C10+C29)</f>
        <v>36</v>
      </c>
      <c r="D54" s="7">
        <f t="shared" ref="D54:S54" si="107">SUM(D10+D29)</f>
        <v>36</v>
      </c>
      <c r="E54" s="7">
        <f t="shared" si="107"/>
        <v>36</v>
      </c>
      <c r="F54" s="7">
        <f t="shared" si="107"/>
        <v>36</v>
      </c>
      <c r="G54" s="7">
        <f t="shared" si="107"/>
        <v>36</v>
      </c>
      <c r="H54" s="7">
        <f t="shared" si="107"/>
        <v>36</v>
      </c>
      <c r="I54" s="7">
        <f t="shared" si="107"/>
        <v>36</v>
      </c>
      <c r="J54" s="7">
        <f t="shared" si="107"/>
        <v>36</v>
      </c>
      <c r="K54" s="7">
        <f t="shared" si="107"/>
        <v>36</v>
      </c>
      <c r="L54" s="7">
        <f t="shared" si="107"/>
        <v>36</v>
      </c>
      <c r="M54" s="7">
        <f t="shared" si="107"/>
        <v>36</v>
      </c>
      <c r="N54" s="7">
        <f t="shared" si="107"/>
        <v>36</v>
      </c>
      <c r="O54" s="7">
        <f t="shared" si="107"/>
        <v>36</v>
      </c>
      <c r="P54" s="7">
        <f t="shared" si="107"/>
        <v>36</v>
      </c>
      <c r="Q54" s="7">
        <f t="shared" si="107"/>
        <v>36</v>
      </c>
      <c r="R54" s="7">
        <f t="shared" si="107"/>
        <v>36</v>
      </c>
      <c r="S54" s="7">
        <v>36</v>
      </c>
      <c r="T54" s="5" t="s">
        <v>31</v>
      </c>
      <c r="U54" s="8">
        <f>SUM(C54:S54)</f>
        <v>612</v>
      </c>
      <c r="V54" s="7">
        <f>SUM(V10+V29)</f>
        <v>38</v>
      </c>
      <c r="W54" s="7">
        <f t="shared" ref="W54:AR54" si="108">SUM(W10+W29)</f>
        <v>36</v>
      </c>
      <c r="X54" s="7">
        <f t="shared" si="108"/>
        <v>36</v>
      </c>
      <c r="Y54" s="7">
        <f t="shared" si="108"/>
        <v>36</v>
      </c>
      <c r="Z54" s="7">
        <f t="shared" si="108"/>
        <v>34</v>
      </c>
      <c r="AA54" s="7">
        <f t="shared" si="108"/>
        <v>36</v>
      </c>
      <c r="AB54" s="7">
        <f t="shared" si="108"/>
        <v>38</v>
      </c>
      <c r="AC54" s="7">
        <f t="shared" si="108"/>
        <v>36</v>
      </c>
      <c r="AD54" s="7">
        <f t="shared" si="108"/>
        <v>34</v>
      </c>
      <c r="AE54" s="7">
        <f t="shared" si="108"/>
        <v>36</v>
      </c>
      <c r="AF54" s="7">
        <f t="shared" si="108"/>
        <v>36</v>
      </c>
      <c r="AG54" s="7">
        <f t="shared" si="108"/>
        <v>36</v>
      </c>
      <c r="AH54" s="7">
        <f t="shared" si="108"/>
        <v>36</v>
      </c>
      <c r="AI54" s="7">
        <f t="shared" si="108"/>
        <v>36</v>
      </c>
      <c r="AJ54" s="7">
        <f t="shared" si="108"/>
        <v>36</v>
      </c>
      <c r="AK54" s="7">
        <f t="shared" si="108"/>
        <v>36</v>
      </c>
      <c r="AL54" s="7">
        <f t="shared" si="108"/>
        <v>36</v>
      </c>
      <c r="AM54" s="7">
        <f t="shared" si="108"/>
        <v>36</v>
      </c>
      <c r="AN54" s="7">
        <f t="shared" si="108"/>
        <v>36</v>
      </c>
      <c r="AO54" s="7">
        <f t="shared" si="108"/>
        <v>36</v>
      </c>
      <c r="AP54" s="7">
        <f t="shared" si="108"/>
        <v>36</v>
      </c>
      <c r="AQ54" s="7">
        <f t="shared" si="108"/>
        <v>36</v>
      </c>
      <c r="AR54" s="7">
        <v>36</v>
      </c>
      <c r="AS54" s="7">
        <v>36</v>
      </c>
      <c r="AT54" s="6">
        <f>SUM(V54:AS54)</f>
        <v>864</v>
      </c>
      <c r="AU54" s="6">
        <f>SUM(U54+AT54)</f>
        <v>1476</v>
      </c>
    </row>
  </sheetData>
  <mergeCells count="21">
    <mergeCell ref="A3:A9"/>
    <mergeCell ref="B3:B9"/>
    <mergeCell ref="C3:C5"/>
    <mergeCell ref="G3:G5"/>
    <mergeCell ref="H3:J3"/>
    <mergeCell ref="AU3:AU5"/>
    <mergeCell ref="C6:AT6"/>
    <mergeCell ref="C8:AT8"/>
    <mergeCell ref="AG3:AG5"/>
    <mergeCell ref="AH3:AJ3"/>
    <mergeCell ref="AK3:AK5"/>
    <mergeCell ref="AL3:AO3"/>
    <mergeCell ref="AP3:AP5"/>
    <mergeCell ref="AT3:AT5"/>
    <mergeCell ref="L3:O3"/>
    <mergeCell ref="P3:P5"/>
    <mergeCell ref="T3:T5"/>
    <mergeCell ref="U3:X3"/>
    <mergeCell ref="Y3:AB3"/>
    <mergeCell ref="AC3:AF3"/>
    <mergeCell ref="K3:K5"/>
  </mergeCells>
  <pageMargins left="0" right="0" top="0" bottom="0" header="0" footer="0"/>
  <pageSetup paperSize="9" scale="6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W50"/>
  <sheetViews>
    <sheetView tabSelected="1" topLeftCell="P40" workbookViewId="0">
      <selection activeCell="J47" sqref="J47"/>
    </sheetView>
  </sheetViews>
  <sheetFormatPr defaultRowHeight="14.6"/>
  <cols>
    <col min="1" max="1" width="11.84375" customWidth="1"/>
    <col min="2" max="2" width="37.84375" customWidth="1"/>
    <col min="3" max="3" width="4.3046875" customWidth="1"/>
    <col min="4" max="5" width="3.69140625" customWidth="1"/>
    <col min="6" max="6" width="3.3828125" customWidth="1"/>
    <col min="7" max="7" width="4.15234375" customWidth="1"/>
    <col min="8" max="8" width="3.53515625" customWidth="1"/>
    <col min="9" max="9" width="4" customWidth="1"/>
    <col min="10" max="10" width="4.3828125" customWidth="1"/>
    <col min="11" max="12" width="3.84375" customWidth="1"/>
    <col min="13" max="15" width="3.53515625" customWidth="1"/>
    <col min="16" max="16" width="3.69140625" customWidth="1"/>
    <col min="17" max="18" width="3.3828125" customWidth="1"/>
    <col min="19" max="19" width="4" customWidth="1"/>
    <col min="20" max="20" width="4.84375" customWidth="1"/>
    <col min="21" max="21" width="5" customWidth="1"/>
    <col min="22" max="23" width="3.3828125" customWidth="1"/>
    <col min="24" max="24" width="3.84375" customWidth="1"/>
    <col min="25" max="25" width="3.69140625" customWidth="1"/>
    <col min="26" max="27" width="3.3046875" customWidth="1"/>
    <col min="28" max="28" width="3.53515625" customWidth="1"/>
    <col min="29" max="29" width="3.84375" customWidth="1"/>
    <col min="30" max="30" width="3.69140625" customWidth="1"/>
    <col min="31" max="31" width="3.3046875" customWidth="1"/>
    <col min="32" max="34" width="3.15234375" customWidth="1"/>
    <col min="35" max="35" width="3.3828125" customWidth="1"/>
    <col min="36" max="36" width="3.15234375" customWidth="1"/>
    <col min="37" max="37" width="3.3046875" customWidth="1"/>
    <col min="38" max="39" width="3.15234375" customWidth="1"/>
    <col min="40" max="41" width="3.53515625" customWidth="1"/>
    <col min="42" max="42" width="3.3046875" customWidth="1"/>
    <col min="43" max="43" width="3.3828125" customWidth="1"/>
    <col min="44" max="45" width="4.15234375" customWidth="1"/>
    <col min="46" max="46" width="8.53515625" customWidth="1"/>
  </cols>
  <sheetData>
    <row r="1" spans="1:47" ht="15.45">
      <c r="B1" s="4" t="s">
        <v>130</v>
      </c>
    </row>
    <row r="2" spans="1:47" ht="8.15" customHeight="1"/>
    <row r="3" spans="1:47" ht="25.5" customHeight="1">
      <c r="A3" s="133" t="s">
        <v>0</v>
      </c>
      <c r="B3" s="102" t="s">
        <v>1</v>
      </c>
      <c r="C3" s="114" t="s">
        <v>49</v>
      </c>
      <c r="D3" s="53"/>
      <c r="E3" s="53" t="s">
        <v>2</v>
      </c>
      <c r="F3" s="53"/>
      <c r="G3" s="105" t="s">
        <v>50</v>
      </c>
      <c r="H3" s="108" t="s">
        <v>3</v>
      </c>
      <c r="I3" s="109"/>
      <c r="J3" s="110"/>
      <c r="K3" s="111" t="s">
        <v>51</v>
      </c>
      <c r="L3" s="108" t="s">
        <v>4</v>
      </c>
      <c r="M3" s="109"/>
      <c r="N3" s="109"/>
      <c r="O3" s="110"/>
      <c r="P3" s="129" t="s">
        <v>52</v>
      </c>
      <c r="Q3" s="53"/>
      <c r="R3" s="53" t="s">
        <v>5</v>
      </c>
      <c r="S3" s="54"/>
      <c r="T3" s="111" t="s">
        <v>53</v>
      </c>
      <c r="U3" s="108" t="s">
        <v>6</v>
      </c>
      <c r="V3" s="109"/>
      <c r="W3" s="109"/>
      <c r="X3" s="110"/>
      <c r="Y3" s="130" t="s">
        <v>7</v>
      </c>
      <c r="Z3" s="131"/>
      <c r="AA3" s="131"/>
      <c r="AB3" s="132"/>
      <c r="AC3" s="123" t="s">
        <v>8</v>
      </c>
      <c r="AD3" s="124"/>
      <c r="AE3" s="124"/>
      <c r="AF3" s="125"/>
      <c r="AG3" s="126" t="s">
        <v>54</v>
      </c>
      <c r="AH3" s="123" t="s">
        <v>9</v>
      </c>
      <c r="AI3" s="124"/>
      <c r="AJ3" s="125"/>
      <c r="AK3" s="111" t="s">
        <v>55</v>
      </c>
      <c r="AL3" s="123" t="s">
        <v>10</v>
      </c>
      <c r="AM3" s="124"/>
      <c r="AN3" s="124"/>
      <c r="AO3" s="125"/>
      <c r="AP3" s="111" t="s">
        <v>56</v>
      </c>
      <c r="AQ3" s="51"/>
      <c r="AR3" s="51" t="s">
        <v>11</v>
      </c>
      <c r="AS3" s="52"/>
      <c r="AT3" s="117" t="s">
        <v>29</v>
      </c>
      <c r="AU3" s="117" t="s">
        <v>12</v>
      </c>
    </row>
    <row r="4" spans="1:47">
      <c r="A4" s="134"/>
      <c r="B4" s="103"/>
      <c r="C4" s="115"/>
      <c r="D4" s="2">
        <v>7</v>
      </c>
      <c r="E4" s="2">
        <v>14</v>
      </c>
      <c r="F4" s="2">
        <v>21</v>
      </c>
      <c r="G4" s="106"/>
      <c r="H4" s="2">
        <v>5</v>
      </c>
      <c r="I4" s="2">
        <v>12</v>
      </c>
      <c r="J4" s="2">
        <v>19</v>
      </c>
      <c r="K4" s="112"/>
      <c r="L4" s="2">
        <v>2</v>
      </c>
      <c r="M4" s="2">
        <v>9</v>
      </c>
      <c r="N4" s="2">
        <v>16</v>
      </c>
      <c r="O4" s="2">
        <v>23</v>
      </c>
      <c r="P4" s="129"/>
      <c r="Q4" s="2">
        <v>7</v>
      </c>
      <c r="R4" s="2">
        <v>14</v>
      </c>
      <c r="S4" s="2">
        <v>21</v>
      </c>
      <c r="T4" s="112"/>
      <c r="U4" s="2">
        <v>4</v>
      </c>
      <c r="V4" s="2">
        <v>11</v>
      </c>
      <c r="W4" s="2">
        <v>18</v>
      </c>
      <c r="X4" s="2">
        <v>25</v>
      </c>
      <c r="Y4" s="1">
        <v>1</v>
      </c>
      <c r="Z4" s="1">
        <v>8</v>
      </c>
      <c r="AA4" s="1">
        <v>15</v>
      </c>
      <c r="AB4" s="1">
        <v>22</v>
      </c>
      <c r="AC4" s="1">
        <v>1</v>
      </c>
      <c r="AD4" s="1">
        <v>8</v>
      </c>
      <c r="AE4" s="1">
        <v>15</v>
      </c>
      <c r="AF4" s="1">
        <v>22</v>
      </c>
      <c r="AG4" s="127"/>
      <c r="AH4" s="1">
        <v>5</v>
      </c>
      <c r="AI4" s="1">
        <v>12</v>
      </c>
      <c r="AJ4" s="1">
        <v>19</v>
      </c>
      <c r="AK4" s="112"/>
      <c r="AL4" s="1">
        <v>3</v>
      </c>
      <c r="AM4" s="1">
        <v>10</v>
      </c>
      <c r="AN4" s="1">
        <v>17</v>
      </c>
      <c r="AO4" s="1">
        <v>24</v>
      </c>
      <c r="AP4" s="112"/>
      <c r="AQ4" s="1">
        <v>7</v>
      </c>
      <c r="AR4" s="1">
        <v>14</v>
      </c>
      <c r="AS4" s="1">
        <v>21</v>
      </c>
      <c r="AT4" s="118"/>
      <c r="AU4" s="118"/>
    </row>
    <row r="5" spans="1:47">
      <c r="A5" s="134"/>
      <c r="B5" s="103"/>
      <c r="C5" s="116"/>
      <c r="D5" s="2">
        <v>13</v>
      </c>
      <c r="E5" s="2">
        <v>20</v>
      </c>
      <c r="F5" s="2">
        <v>27</v>
      </c>
      <c r="G5" s="107"/>
      <c r="H5" s="2">
        <v>11</v>
      </c>
      <c r="I5" s="2">
        <v>18</v>
      </c>
      <c r="J5" s="2">
        <v>25</v>
      </c>
      <c r="K5" s="113"/>
      <c r="L5" s="2">
        <v>8</v>
      </c>
      <c r="M5" s="2">
        <v>15</v>
      </c>
      <c r="N5" s="2">
        <v>22</v>
      </c>
      <c r="O5" s="2">
        <v>29</v>
      </c>
      <c r="P5" s="129"/>
      <c r="Q5" s="2">
        <v>13</v>
      </c>
      <c r="R5" s="2">
        <v>20</v>
      </c>
      <c r="S5" s="2">
        <v>27</v>
      </c>
      <c r="T5" s="113"/>
      <c r="U5" s="2">
        <v>10</v>
      </c>
      <c r="V5" s="2">
        <v>17</v>
      </c>
      <c r="W5" s="2">
        <v>24</v>
      </c>
      <c r="X5" s="2">
        <v>31</v>
      </c>
      <c r="Y5" s="1">
        <v>7</v>
      </c>
      <c r="Z5" s="1">
        <v>14</v>
      </c>
      <c r="AA5" s="1">
        <v>21</v>
      </c>
      <c r="AB5" s="1">
        <v>28</v>
      </c>
      <c r="AC5" s="1">
        <v>7</v>
      </c>
      <c r="AD5" s="1">
        <v>14</v>
      </c>
      <c r="AE5" s="1">
        <v>21</v>
      </c>
      <c r="AF5" s="1">
        <v>28</v>
      </c>
      <c r="AG5" s="128"/>
      <c r="AH5" s="1">
        <v>11</v>
      </c>
      <c r="AI5" s="1">
        <v>18</v>
      </c>
      <c r="AJ5" s="1">
        <v>25</v>
      </c>
      <c r="AK5" s="113"/>
      <c r="AL5" s="1">
        <v>9</v>
      </c>
      <c r="AM5" s="1">
        <v>16</v>
      </c>
      <c r="AN5" s="1">
        <v>23</v>
      </c>
      <c r="AO5" s="1">
        <v>30</v>
      </c>
      <c r="AP5" s="113"/>
      <c r="AQ5" s="1">
        <v>13</v>
      </c>
      <c r="AR5" s="1">
        <v>20</v>
      </c>
      <c r="AS5" s="1">
        <v>27</v>
      </c>
      <c r="AT5" s="119"/>
      <c r="AU5" s="119"/>
    </row>
    <row r="6" spans="1:47">
      <c r="A6" s="134"/>
      <c r="B6" s="103"/>
      <c r="C6" s="120" t="s">
        <v>13</v>
      </c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121"/>
      <c r="Y6" s="121"/>
      <c r="Z6" s="121"/>
      <c r="AA6" s="121"/>
      <c r="AB6" s="121"/>
      <c r="AC6" s="121"/>
      <c r="AD6" s="121"/>
      <c r="AE6" s="121"/>
      <c r="AF6" s="121"/>
      <c r="AG6" s="121"/>
      <c r="AH6" s="121"/>
      <c r="AI6" s="121"/>
      <c r="AJ6" s="121"/>
      <c r="AK6" s="121"/>
      <c r="AL6" s="121"/>
      <c r="AM6" s="121"/>
      <c r="AN6" s="121"/>
      <c r="AO6" s="121"/>
      <c r="AP6" s="121"/>
      <c r="AQ6" s="121"/>
      <c r="AR6" s="121"/>
      <c r="AS6" s="121"/>
      <c r="AT6" s="122"/>
      <c r="AU6" s="1"/>
    </row>
    <row r="7" spans="1:47">
      <c r="A7" s="134"/>
      <c r="B7" s="103"/>
      <c r="C7" s="50">
        <v>36</v>
      </c>
      <c r="D7" s="2">
        <v>37</v>
      </c>
      <c r="E7" s="2">
        <v>38</v>
      </c>
      <c r="F7" s="2">
        <v>39</v>
      </c>
      <c r="G7" s="2">
        <v>40</v>
      </c>
      <c r="H7" s="2">
        <v>41</v>
      </c>
      <c r="I7" s="2">
        <v>42</v>
      </c>
      <c r="J7" s="2">
        <v>43</v>
      </c>
      <c r="K7" s="2">
        <v>44</v>
      </c>
      <c r="L7" s="2">
        <v>45</v>
      </c>
      <c r="M7" s="2">
        <v>46</v>
      </c>
      <c r="N7" s="2">
        <v>47</v>
      </c>
      <c r="O7" s="2">
        <v>48</v>
      </c>
      <c r="P7" s="2">
        <v>49</v>
      </c>
      <c r="Q7" s="2">
        <v>50</v>
      </c>
      <c r="R7" s="2">
        <v>51</v>
      </c>
      <c r="S7" s="2">
        <v>52</v>
      </c>
      <c r="T7" s="2">
        <v>1</v>
      </c>
      <c r="U7" s="2">
        <v>2</v>
      </c>
      <c r="V7" s="2">
        <v>3</v>
      </c>
      <c r="W7" s="2">
        <v>4</v>
      </c>
      <c r="X7" s="1">
        <v>5</v>
      </c>
      <c r="Y7" s="1">
        <v>6</v>
      </c>
      <c r="Z7" s="1">
        <v>7</v>
      </c>
      <c r="AA7" s="1">
        <v>8</v>
      </c>
      <c r="AB7" s="1">
        <v>9</v>
      </c>
      <c r="AC7" s="1">
        <v>10</v>
      </c>
      <c r="AD7" s="1">
        <v>11</v>
      </c>
      <c r="AE7" s="1">
        <v>12</v>
      </c>
      <c r="AF7" s="1">
        <v>13</v>
      </c>
      <c r="AG7" s="1">
        <v>14</v>
      </c>
      <c r="AH7" s="1">
        <v>15</v>
      </c>
      <c r="AI7" s="1">
        <v>16</v>
      </c>
      <c r="AJ7" s="1">
        <v>17</v>
      </c>
      <c r="AK7" s="1">
        <v>18</v>
      </c>
      <c r="AL7" s="1">
        <v>19</v>
      </c>
      <c r="AM7" s="1">
        <v>20</v>
      </c>
      <c r="AN7" s="1">
        <v>21</v>
      </c>
      <c r="AO7" s="1">
        <v>22</v>
      </c>
      <c r="AP7" s="1">
        <v>23</v>
      </c>
      <c r="AQ7" s="1">
        <v>24</v>
      </c>
      <c r="AR7" s="1">
        <v>25</v>
      </c>
      <c r="AS7" s="1">
        <v>26</v>
      </c>
      <c r="AT7" s="1"/>
      <c r="AU7" s="1"/>
    </row>
    <row r="8" spans="1:47">
      <c r="A8" s="134"/>
      <c r="B8" s="103"/>
      <c r="C8" s="120" t="s">
        <v>14</v>
      </c>
      <c r="D8" s="121"/>
      <c r="E8" s="121"/>
      <c r="F8" s="121"/>
      <c r="G8" s="121"/>
      <c r="H8" s="121"/>
      <c r="I8" s="121"/>
      <c r="J8" s="121"/>
      <c r="K8" s="121"/>
      <c r="L8" s="121"/>
      <c r="M8" s="121"/>
      <c r="N8" s="121"/>
      <c r="O8" s="121"/>
      <c r="P8" s="121"/>
      <c r="Q8" s="121"/>
      <c r="R8" s="121"/>
      <c r="S8" s="121"/>
      <c r="T8" s="121"/>
      <c r="U8" s="121"/>
      <c r="V8" s="121"/>
      <c r="W8" s="121"/>
      <c r="X8" s="121"/>
      <c r="Y8" s="121"/>
      <c r="Z8" s="121"/>
      <c r="AA8" s="121"/>
      <c r="AB8" s="121"/>
      <c r="AC8" s="121"/>
      <c r="AD8" s="121"/>
      <c r="AE8" s="121"/>
      <c r="AF8" s="121"/>
      <c r="AG8" s="121"/>
      <c r="AH8" s="121"/>
      <c r="AI8" s="121"/>
      <c r="AJ8" s="121"/>
      <c r="AK8" s="121"/>
      <c r="AL8" s="121"/>
      <c r="AM8" s="121"/>
      <c r="AN8" s="121"/>
      <c r="AO8" s="121"/>
      <c r="AP8" s="121"/>
      <c r="AQ8" s="121"/>
      <c r="AR8" s="121"/>
      <c r="AS8" s="121"/>
      <c r="AT8" s="122"/>
      <c r="AU8" s="1"/>
    </row>
    <row r="9" spans="1:47">
      <c r="A9" s="135"/>
      <c r="B9" s="104"/>
      <c r="C9" s="50">
        <v>1</v>
      </c>
      <c r="D9" s="2">
        <v>2</v>
      </c>
      <c r="E9" s="2">
        <v>3</v>
      </c>
      <c r="F9" s="2">
        <v>4</v>
      </c>
      <c r="G9" s="2">
        <v>5</v>
      </c>
      <c r="H9" s="2">
        <v>6</v>
      </c>
      <c r="I9" s="2">
        <v>7</v>
      </c>
      <c r="J9" s="2">
        <v>8</v>
      </c>
      <c r="K9" s="2">
        <v>9</v>
      </c>
      <c r="L9" s="2">
        <v>10</v>
      </c>
      <c r="M9" s="2">
        <v>11</v>
      </c>
      <c r="N9" s="2">
        <v>12</v>
      </c>
      <c r="O9" s="2">
        <v>13</v>
      </c>
      <c r="P9" s="2">
        <v>14</v>
      </c>
      <c r="Q9" s="2">
        <v>15</v>
      </c>
      <c r="R9" s="2">
        <v>16</v>
      </c>
      <c r="S9" s="2">
        <v>17</v>
      </c>
      <c r="T9" s="2">
        <v>18</v>
      </c>
      <c r="U9" s="2">
        <v>19</v>
      </c>
      <c r="V9" s="2">
        <v>20</v>
      </c>
      <c r="W9" s="2">
        <v>21</v>
      </c>
      <c r="X9" s="1">
        <v>22</v>
      </c>
      <c r="Y9" s="1">
        <v>23</v>
      </c>
      <c r="Z9" s="1">
        <v>24</v>
      </c>
      <c r="AA9" s="1">
        <v>25</v>
      </c>
      <c r="AB9" s="1">
        <v>26</v>
      </c>
      <c r="AC9" s="1">
        <v>27</v>
      </c>
      <c r="AD9" s="1">
        <v>28</v>
      </c>
      <c r="AE9" s="1">
        <v>29</v>
      </c>
      <c r="AF9" s="1">
        <v>30</v>
      </c>
      <c r="AG9" s="1">
        <v>31</v>
      </c>
      <c r="AH9" s="1">
        <v>32</v>
      </c>
      <c r="AI9" s="1">
        <v>33</v>
      </c>
      <c r="AJ9" s="1">
        <v>34</v>
      </c>
      <c r="AK9" s="1">
        <v>35</v>
      </c>
      <c r="AL9" s="1">
        <v>36</v>
      </c>
      <c r="AM9" s="1">
        <v>37</v>
      </c>
      <c r="AN9" s="1">
        <v>38</v>
      </c>
      <c r="AO9" s="1">
        <v>39</v>
      </c>
      <c r="AP9" s="1">
        <v>40</v>
      </c>
      <c r="AQ9" s="1">
        <v>41</v>
      </c>
      <c r="AR9" s="1">
        <v>42</v>
      </c>
      <c r="AS9" s="1">
        <v>43</v>
      </c>
      <c r="AT9" s="1"/>
      <c r="AU9" s="1"/>
    </row>
    <row r="10" spans="1:47">
      <c r="A10" s="17" t="s">
        <v>34</v>
      </c>
      <c r="B10" s="18" t="s">
        <v>35</v>
      </c>
      <c r="C10" s="10">
        <f>SUM(C11+C22+C26)</f>
        <v>0</v>
      </c>
      <c r="D10" s="10">
        <f t="shared" ref="D10:S10" si="0">SUM(D11+D22+D26)</f>
        <v>0</v>
      </c>
      <c r="E10" s="10">
        <f t="shared" si="0"/>
        <v>0</v>
      </c>
      <c r="F10" s="10">
        <f t="shared" si="0"/>
        <v>0</v>
      </c>
      <c r="G10" s="10">
        <f t="shared" si="0"/>
        <v>0</v>
      </c>
      <c r="H10" s="10">
        <f t="shared" si="0"/>
        <v>0</v>
      </c>
      <c r="I10" s="10">
        <f t="shared" si="0"/>
        <v>0</v>
      </c>
      <c r="J10" s="10">
        <f t="shared" si="0"/>
        <v>0</v>
      </c>
      <c r="K10" s="10">
        <f t="shared" si="0"/>
        <v>0</v>
      </c>
      <c r="L10" s="10">
        <f t="shared" si="0"/>
        <v>0</v>
      </c>
      <c r="M10" s="10">
        <f t="shared" si="0"/>
        <v>0</v>
      </c>
      <c r="N10" s="10">
        <f t="shared" si="0"/>
        <v>0</v>
      </c>
      <c r="O10" s="10">
        <f t="shared" si="0"/>
        <v>0</v>
      </c>
      <c r="P10" s="10">
        <f t="shared" si="0"/>
        <v>0</v>
      </c>
      <c r="Q10" s="10">
        <f t="shared" si="0"/>
        <v>0</v>
      </c>
      <c r="R10" s="10">
        <f t="shared" si="0"/>
        <v>0</v>
      </c>
      <c r="S10" s="10">
        <f t="shared" si="0"/>
        <v>0</v>
      </c>
      <c r="T10" s="5" t="s">
        <v>31</v>
      </c>
      <c r="U10" s="9">
        <f>SUM(C10:S10)</f>
        <v>0</v>
      </c>
      <c r="V10" s="10">
        <f t="shared" ref="V10:AS10" si="1">SUM(V11+V22+V26)</f>
        <v>0</v>
      </c>
      <c r="W10" s="10">
        <f t="shared" si="1"/>
        <v>0</v>
      </c>
      <c r="X10" s="10">
        <f t="shared" si="1"/>
        <v>0</v>
      </c>
      <c r="Y10" s="10">
        <f t="shared" si="1"/>
        <v>0</v>
      </c>
      <c r="Z10" s="10">
        <f t="shared" si="1"/>
        <v>0</v>
      </c>
      <c r="AA10" s="10">
        <f t="shared" si="1"/>
        <v>0</v>
      </c>
      <c r="AB10" s="10">
        <f t="shared" si="1"/>
        <v>0</v>
      </c>
      <c r="AC10" s="10">
        <f t="shared" si="1"/>
        <v>0</v>
      </c>
      <c r="AD10" s="10">
        <f t="shared" si="1"/>
        <v>0</v>
      </c>
      <c r="AE10" s="10">
        <f t="shared" si="1"/>
        <v>0</v>
      </c>
      <c r="AF10" s="10">
        <f t="shared" si="1"/>
        <v>0</v>
      </c>
      <c r="AG10" s="10">
        <f t="shared" si="1"/>
        <v>0</v>
      </c>
      <c r="AH10" s="10">
        <f t="shared" si="1"/>
        <v>0</v>
      </c>
      <c r="AI10" s="10">
        <f t="shared" si="1"/>
        <v>0</v>
      </c>
      <c r="AJ10" s="10">
        <f t="shared" si="1"/>
        <v>0</v>
      </c>
      <c r="AK10" s="10">
        <f t="shared" si="1"/>
        <v>0</v>
      </c>
      <c r="AL10" s="10">
        <f t="shared" si="1"/>
        <v>0</v>
      </c>
      <c r="AM10" s="10">
        <f t="shared" si="1"/>
        <v>0</v>
      </c>
      <c r="AN10" s="10">
        <f t="shared" si="1"/>
        <v>0</v>
      </c>
      <c r="AO10" s="10">
        <f t="shared" si="1"/>
        <v>0</v>
      </c>
      <c r="AP10" s="10">
        <f t="shared" si="1"/>
        <v>0</v>
      </c>
      <c r="AQ10" s="10">
        <f t="shared" si="1"/>
        <v>0</v>
      </c>
      <c r="AR10" s="10">
        <f t="shared" si="1"/>
        <v>0</v>
      </c>
      <c r="AS10" s="10">
        <f t="shared" si="1"/>
        <v>0</v>
      </c>
      <c r="AT10" s="6">
        <f>SUM(V10:AS10)</f>
        <v>0</v>
      </c>
      <c r="AU10" s="6">
        <f>SUM(W10:AT10)</f>
        <v>0</v>
      </c>
    </row>
    <row r="11" spans="1:47">
      <c r="A11" s="17" t="s">
        <v>36</v>
      </c>
      <c r="B11" s="18" t="s">
        <v>72</v>
      </c>
      <c r="C11" s="24">
        <f>SUM(C12:C21)</f>
        <v>0</v>
      </c>
      <c r="D11" s="24">
        <f t="shared" ref="D11:S11" si="2">SUM(D12:D21)</f>
        <v>0</v>
      </c>
      <c r="E11" s="24">
        <f t="shared" si="2"/>
        <v>0</v>
      </c>
      <c r="F11" s="24">
        <f t="shared" si="2"/>
        <v>0</v>
      </c>
      <c r="G11" s="24">
        <f t="shared" si="2"/>
        <v>0</v>
      </c>
      <c r="H11" s="24">
        <f t="shared" si="2"/>
        <v>0</v>
      </c>
      <c r="I11" s="24">
        <f t="shared" si="2"/>
        <v>0</v>
      </c>
      <c r="J11" s="24">
        <f t="shared" si="2"/>
        <v>0</v>
      </c>
      <c r="K11" s="24">
        <f t="shared" si="2"/>
        <v>0</v>
      </c>
      <c r="L11" s="24">
        <f t="shared" si="2"/>
        <v>0</v>
      </c>
      <c r="M11" s="24">
        <f t="shared" si="2"/>
        <v>0</v>
      </c>
      <c r="N11" s="24">
        <f t="shared" si="2"/>
        <v>0</v>
      </c>
      <c r="O11" s="24">
        <f t="shared" si="2"/>
        <v>0</v>
      </c>
      <c r="P11" s="24">
        <f t="shared" si="2"/>
        <v>0</v>
      </c>
      <c r="Q11" s="24">
        <f t="shared" si="2"/>
        <v>0</v>
      </c>
      <c r="R11" s="24">
        <f t="shared" si="2"/>
        <v>0</v>
      </c>
      <c r="S11" s="24">
        <f t="shared" si="2"/>
        <v>0</v>
      </c>
      <c r="T11" s="5" t="s">
        <v>31</v>
      </c>
      <c r="U11" s="9">
        <f>SUM(C11:S11)</f>
        <v>0</v>
      </c>
      <c r="V11" s="24">
        <f t="shared" ref="V11:AS11" si="3">SUM(V12:V21)</f>
        <v>0</v>
      </c>
      <c r="W11" s="24">
        <f t="shared" si="3"/>
        <v>0</v>
      </c>
      <c r="X11" s="24">
        <f t="shared" si="3"/>
        <v>0</v>
      </c>
      <c r="Y11" s="24">
        <f t="shared" si="3"/>
        <v>0</v>
      </c>
      <c r="Z11" s="24">
        <f t="shared" si="3"/>
        <v>0</v>
      </c>
      <c r="AA11" s="24">
        <f t="shared" si="3"/>
        <v>0</v>
      </c>
      <c r="AB11" s="24">
        <f t="shared" si="3"/>
        <v>0</v>
      </c>
      <c r="AC11" s="24">
        <f t="shared" si="3"/>
        <v>0</v>
      </c>
      <c r="AD11" s="24">
        <f t="shared" si="3"/>
        <v>0</v>
      </c>
      <c r="AE11" s="24">
        <f t="shared" si="3"/>
        <v>0</v>
      </c>
      <c r="AF11" s="24">
        <f t="shared" si="3"/>
        <v>0</v>
      </c>
      <c r="AG11" s="24">
        <f t="shared" si="3"/>
        <v>0</v>
      </c>
      <c r="AH11" s="24">
        <f t="shared" si="3"/>
        <v>0</v>
      </c>
      <c r="AI11" s="24">
        <f t="shared" si="3"/>
        <v>0</v>
      </c>
      <c r="AJ11" s="24">
        <f t="shared" si="3"/>
        <v>0</v>
      </c>
      <c r="AK11" s="24">
        <f t="shared" si="3"/>
        <v>0</v>
      </c>
      <c r="AL11" s="24">
        <f t="shared" si="3"/>
        <v>0</v>
      </c>
      <c r="AM11" s="24">
        <f t="shared" si="3"/>
        <v>0</v>
      </c>
      <c r="AN11" s="24">
        <f t="shared" si="3"/>
        <v>0</v>
      </c>
      <c r="AO11" s="24">
        <f t="shared" si="3"/>
        <v>0</v>
      </c>
      <c r="AP11" s="24">
        <f t="shared" si="3"/>
        <v>0</v>
      </c>
      <c r="AQ11" s="24">
        <f t="shared" si="3"/>
        <v>0</v>
      </c>
      <c r="AR11" s="24">
        <f t="shared" si="3"/>
        <v>0</v>
      </c>
      <c r="AS11" s="24">
        <f t="shared" si="3"/>
        <v>0</v>
      </c>
      <c r="AT11" s="6">
        <f t="shared" ref="AT11:AU25" si="4">SUM(V11:AS11)</f>
        <v>0</v>
      </c>
      <c r="AU11" s="6">
        <f t="shared" si="4"/>
        <v>0</v>
      </c>
    </row>
    <row r="12" spans="1:47">
      <c r="A12" s="19" t="s">
        <v>37</v>
      </c>
      <c r="B12" s="20" t="s">
        <v>15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42"/>
      <c r="T12" s="5" t="s">
        <v>31</v>
      </c>
      <c r="U12" s="9">
        <f t="shared" ref="U12:U47" si="5">SUM(C12:S12)</f>
        <v>0</v>
      </c>
      <c r="V12" s="11"/>
      <c r="W12" s="11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6">
        <f t="shared" si="4"/>
        <v>0</v>
      </c>
      <c r="AU12" s="6">
        <f t="shared" si="4"/>
        <v>0</v>
      </c>
    </row>
    <row r="13" spans="1:47">
      <c r="A13" s="19" t="s">
        <v>38</v>
      </c>
      <c r="B13" s="20" t="s">
        <v>16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5" t="s">
        <v>31</v>
      </c>
      <c r="U13" s="9">
        <f t="shared" si="5"/>
        <v>0</v>
      </c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2"/>
      <c r="AS13" s="12"/>
      <c r="AT13" s="6">
        <f t="shared" si="4"/>
        <v>0</v>
      </c>
      <c r="AU13" s="6">
        <f t="shared" si="4"/>
        <v>0</v>
      </c>
    </row>
    <row r="14" spans="1:47">
      <c r="A14" s="19" t="s">
        <v>57</v>
      </c>
      <c r="B14" s="20" t="s">
        <v>17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5" t="s">
        <v>31</v>
      </c>
      <c r="U14" s="9">
        <f t="shared" si="5"/>
        <v>0</v>
      </c>
      <c r="V14" s="11"/>
      <c r="W14" s="11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6">
        <f t="shared" si="4"/>
        <v>0</v>
      </c>
      <c r="AU14" s="6">
        <f t="shared" si="4"/>
        <v>0</v>
      </c>
    </row>
    <row r="15" spans="1:47">
      <c r="A15" s="19" t="s">
        <v>39</v>
      </c>
      <c r="B15" s="20" t="s">
        <v>18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5" t="s">
        <v>31</v>
      </c>
      <c r="U15" s="9">
        <f t="shared" si="5"/>
        <v>0</v>
      </c>
      <c r="V15" s="11"/>
      <c r="W15" s="11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6">
        <f t="shared" si="4"/>
        <v>0</v>
      </c>
      <c r="AU15" s="6">
        <f t="shared" si="4"/>
        <v>0</v>
      </c>
    </row>
    <row r="16" spans="1:47">
      <c r="A16" s="19" t="s">
        <v>40</v>
      </c>
      <c r="B16" s="20" t="s">
        <v>65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5" t="s">
        <v>31</v>
      </c>
      <c r="U16" s="9">
        <f t="shared" si="5"/>
        <v>0</v>
      </c>
      <c r="V16" s="11"/>
      <c r="W16" s="11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6">
        <f t="shared" si="4"/>
        <v>0</v>
      </c>
      <c r="AU16" s="6">
        <f t="shared" si="4"/>
        <v>0</v>
      </c>
    </row>
    <row r="17" spans="1:47">
      <c r="A17" s="19" t="s">
        <v>41</v>
      </c>
      <c r="B17" s="20" t="s">
        <v>64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5" t="s">
        <v>31</v>
      </c>
      <c r="U17" s="9">
        <f t="shared" si="5"/>
        <v>0</v>
      </c>
      <c r="V17" s="11"/>
      <c r="W17" s="11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6">
        <f t="shared" si="4"/>
        <v>0</v>
      </c>
      <c r="AU17" s="6">
        <f t="shared" si="4"/>
        <v>0</v>
      </c>
    </row>
    <row r="18" spans="1:47">
      <c r="A18" s="19" t="s">
        <v>58</v>
      </c>
      <c r="B18" s="20" t="s">
        <v>124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5" t="s">
        <v>31</v>
      </c>
      <c r="U18" s="9">
        <f t="shared" si="5"/>
        <v>0</v>
      </c>
      <c r="V18" s="11"/>
      <c r="W18" s="11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6">
        <f t="shared" si="4"/>
        <v>0</v>
      </c>
      <c r="AU18" s="6">
        <f t="shared" si="4"/>
        <v>0</v>
      </c>
    </row>
    <row r="19" spans="1:47">
      <c r="A19" s="19" t="s">
        <v>59</v>
      </c>
      <c r="B19" s="20" t="s">
        <v>68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5" t="s">
        <v>31</v>
      </c>
      <c r="U19" s="9">
        <f t="shared" si="5"/>
        <v>0</v>
      </c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2"/>
      <c r="AT19" s="6">
        <f>SUM(V19:AS19)</f>
        <v>0</v>
      </c>
      <c r="AU19" s="6">
        <f t="shared" ref="AU19:AU47" si="6">SUM(U19+AT19)</f>
        <v>0</v>
      </c>
    </row>
    <row r="20" spans="1:47">
      <c r="A20" s="19" t="s">
        <v>60</v>
      </c>
      <c r="B20" s="20" t="s">
        <v>20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5" t="s">
        <v>31</v>
      </c>
      <c r="U20" s="9">
        <f t="shared" si="5"/>
        <v>0</v>
      </c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2"/>
      <c r="AT20" s="6">
        <f t="shared" si="4"/>
        <v>0</v>
      </c>
      <c r="AU20" s="6">
        <f t="shared" si="6"/>
        <v>0</v>
      </c>
    </row>
    <row r="21" spans="1:47">
      <c r="A21" s="19" t="s">
        <v>61</v>
      </c>
      <c r="B21" s="20" t="s">
        <v>42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5" t="s">
        <v>31</v>
      </c>
      <c r="U21" s="9">
        <f t="shared" si="5"/>
        <v>0</v>
      </c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2"/>
      <c r="AT21" s="6">
        <f t="shared" si="4"/>
        <v>0</v>
      </c>
      <c r="AU21" s="6">
        <f t="shared" si="6"/>
        <v>0</v>
      </c>
    </row>
    <row r="22" spans="1:47" ht="20.6">
      <c r="A22" s="17" t="s">
        <v>43</v>
      </c>
      <c r="B22" s="18" t="s">
        <v>73</v>
      </c>
      <c r="C22" s="25">
        <f>SUM(C23:C25)</f>
        <v>0</v>
      </c>
      <c r="D22" s="25">
        <f t="shared" ref="D22:S22" si="7">SUM(D23:D25)</f>
        <v>0</v>
      </c>
      <c r="E22" s="25">
        <f t="shared" si="7"/>
        <v>0</v>
      </c>
      <c r="F22" s="25">
        <f t="shared" si="7"/>
        <v>0</v>
      </c>
      <c r="G22" s="25">
        <f t="shared" si="7"/>
        <v>0</v>
      </c>
      <c r="H22" s="25">
        <f t="shared" si="7"/>
        <v>0</v>
      </c>
      <c r="I22" s="25">
        <f t="shared" si="7"/>
        <v>0</v>
      </c>
      <c r="J22" s="25">
        <f t="shared" si="7"/>
        <v>0</v>
      </c>
      <c r="K22" s="25">
        <f t="shared" si="7"/>
        <v>0</v>
      </c>
      <c r="L22" s="25">
        <f t="shared" si="7"/>
        <v>0</v>
      </c>
      <c r="M22" s="25">
        <f t="shared" si="7"/>
        <v>0</v>
      </c>
      <c r="N22" s="25">
        <f t="shared" si="7"/>
        <v>0</v>
      </c>
      <c r="O22" s="25">
        <f t="shared" si="7"/>
        <v>0</v>
      </c>
      <c r="P22" s="25">
        <f t="shared" si="7"/>
        <v>0</v>
      </c>
      <c r="Q22" s="25">
        <f t="shared" si="7"/>
        <v>0</v>
      </c>
      <c r="R22" s="25">
        <f t="shared" si="7"/>
        <v>0</v>
      </c>
      <c r="S22" s="25">
        <f t="shared" si="7"/>
        <v>0</v>
      </c>
      <c r="T22" s="5" t="s">
        <v>31</v>
      </c>
      <c r="U22" s="9">
        <f t="shared" si="5"/>
        <v>0</v>
      </c>
      <c r="V22" s="25">
        <f t="shared" ref="V22:AS22" si="8">SUM(V23:V25)</f>
        <v>0</v>
      </c>
      <c r="W22" s="25">
        <f t="shared" si="8"/>
        <v>0</v>
      </c>
      <c r="X22" s="25">
        <f t="shared" si="8"/>
        <v>0</v>
      </c>
      <c r="Y22" s="25">
        <f t="shared" si="8"/>
        <v>0</v>
      </c>
      <c r="Z22" s="25">
        <f t="shared" si="8"/>
        <v>0</v>
      </c>
      <c r="AA22" s="25">
        <f t="shared" si="8"/>
        <v>0</v>
      </c>
      <c r="AB22" s="25">
        <f t="shared" si="8"/>
        <v>0</v>
      </c>
      <c r="AC22" s="25">
        <f t="shared" si="8"/>
        <v>0</v>
      </c>
      <c r="AD22" s="25">
        <f t="shared" si="8"/>
        <v>0</v>
      </c>
      <c r="AE22" s="25">
        <f t="shared" si="8"/>
        <v>0</v>
      </c>
      <c r="AF22" s="25">
        <f t="shared" si="8"/>
        <v>0</v>
      </c>
      <c r="AG22" s="25">
        <f t="shared" si="8"/>
        <v>0</v>
      </c>
      <c r="AH22" s="25">
        <f t="shared" si="8"/>
        <v>0</v>
      </c>
      <c r="AI22" s="25">
        <f t="shared" si="8"/>
        <v>0</v>
      </c>
      <c r="AJ22" s="25">
        <f t="shared" si="8"/>
        <v>0</v>
      </c>
      <c r="AK22" s="25">
        <f t="shared" si="8"/>
        <v>0</v>
      </c>
      <c r="AL22" s="25">
        <f t="shared" si="8"/>
        <v>0</v>
      </c>
      <c r="AM22" s="25">
        <f t="shared" si="8"/>
        <v>0</v>
      </c>
      <c r="AN22" s="25">
        <f t="shared" si="8"/>
        <v>0</v>
      </c>
      <c r="AO22" s="25">
        <f t="shared" si="8"/>
        <v>0</v>
      </c>
      <c r="AP22" s="25">
        <f t="shared" si="8"/>
        <v>0</v>
      </c>
      <c r="AQ22" s="25">
        <f t="shared" si="8"/>
        <v>0</v>
      </c>
      <c r="AR22" s="25">
        <f t="shared" si="8"/>
        <v>0</v>
      </c>
      <c r="AS22" s="25">
        <f t="shared" si="8"/>
        <v>0</v>
      </c>
      <c r="AT22" s="6">
        <f t="shared" si="4"/>
        <v>0</v>
      </c>
      <c r="AU22" s="6">
        <f t="shared" si="6"/>
        <v>0</v>
      </c>
    </row>
    <row r="23" spans="1:47">
      <c r="A23" s="19" t="s">
        <v>62</v>
      </c>
      <c r="B23" s="38" t="s">
        <v>19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5" t="s">
        <v>31</v>
      </c>
      <c r="U23" s="9">
        <f t="shared" si="5"/>
        <v>0</v>
      </c>
      <c r="V23" s="11"/>
      <c r="W23" s="11"/>
      <c r="X23" s="11"/>
      <c r="Y23" s="11"/>
      <c r="Z23" s="11"/>
      <c r="AA23" s="11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26"/>
      <c r="AS23" s="21"/>
      <c r="AT23" s="6">
        <f t="shared" si="4"/>
        <v>0</v>
      </c>
      <c r="AU23" s="6">
        <f t="shared" si="6"/>
        <v>0</v>
      </c>
    </row>
    <row r="24" spans="1:47">
      <c r="A24" s="19" t="s">
        <v>69</v>
      </c>
      <c r="B24" s="38" t="s">
        <v>67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5" t="s">
        <v>31</v>
      </c>
      <c r="U24" s="9">
        <f t="shared" si="5"/>
        <v>0</v>
      </c>
      <c r="V24" s="11"/>
      <c r="W24" s="11"/>
      <c r="X24" s="11"/>
      <c r="Y24" s="11"/>
      <c r="Z24" s="11"/>
      <c r="AA24" s="11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26"/>
      <c r="AS24" s="21"/>
      <c r="AT24" s="6">
        <f t="shared" si="4"/>
        <v>0</v>
      </c>
      <c r="AU24" s="6">
        <f t="shared" si="6"/>
        <v>0</v>
      </c>
    </row>
    <row r="25" spans="1:47">
      <c r="A25" s="19" t="s">
        <v>70</v>
      </c>
      <c r="B25" s="38" t="s">
        <v>125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5" t="s">
        <v>31</v>
      </c>
      <c r="U25" s="9">
        <f t="shared" si="5"/>
        <v>0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21"/>
      <c r="AS25" s="26"/>
      <c r="AT25" s="6">
        <f t="shared" si="4"/>
        <v>0</v>
      </c>
      <c r="AU25" s="6">
        <f t="shared" si="6"/>
        <v>0</v>
      </c>
    </row>
    <row r="26" spans="1:47">
      <c r="A26" s="17" t="s">
        <v>46</v>
      </c>
      <c r="B26" s="18" t="s">
        <v>47</v>
      </c>
      <c r="C26" s="23">
        <f>SUM(C27:C28)</f>
        <v>0</v>
      </c>
      <c r="D26" s="23">
        <f t="shared" ref="D26:S26" si="9">SUM(D27:D28)</f>
        <v>0</v>
      </c>
      <c r="E26" s="23">
        <f t="shared" si="9"/>
        <v>0</v>
      </c>
      <c r="F26" s="23">
        <f t="shared" si="9"/>
        <v>0</v>
      </c>
      <c r="G26" s="23">
        <f t="shared" si="9"/>
        <v>0</v>
      </c>
      <c r="H26" s="23">
        <f t="shared" si="9"/>
        <v>0</v>
      </c>
      <c r="I26" s="23">
        <f t="shared" si="9"/>
        <v>0</v>
      </c>
      <c r="J26" s="23">
        <f t="shared" si="9"/>
        <v>0</v>
      </c>
      <c r="K26" s="23">
        <f t="shared" si="9"/>
        <v>0</v>
      </c>
      <c r="L26" s="23">
        <f t="shared" si="9"/>
        <v>0</v>
      </c>
      <c r="M26" s="23">
        <f t="shared" si="9"/>
        <v>0</v>
      </c>
      <c r="N26" s="23">
        <f t="shared" si="9"/>
        <v>0</v>
      </c>
      <c r="O26" s="23">
        <f t="shared" si="9"/>
        <v>0</v>
      </c>
      <c r="P26" s="23">
        <f t="shared" si="9"/>
        <v>0</v>
      </c>
      <c r="Q26" s="23">
        <f t="shared" si="9"/>
        <v>0</v>
      </c>
      <c r="R26" s="23">
        <f t="shared" si="9"/>
        <v>0</v>
      </c>
      <c r="S26" s="23">
        <f t="shared" si="9"/>
        <v>0</v>
      </c>
      <c r="T26" s="5" t="s">
        <v>31</v>
      </c>
      <c r="U26" s="9">
        <f t="shared" si="5"/>
        <v>0</v>
      </c>
      <c r="V26" s="23">
        <f>SUM(V27)</f>
        <v>0</v>
      </c>
      <c r="W26" s="23">
        <f t="shared" ref="W26:AS26" si="10">SUM(W27)</f>
        <v>0</v>
      </c>
      <c r="X26" s="23">
        <f t="shared" si="10"/>
        <v>0</v>
      </c>
      <c r="Y26" s="23">
        <f t="shared" si="10"/>
        <v>0</v>
      </c>
      <c r="Z26" s="23">
        <f t="shared" si="10"/>
        <v>0</v>
      </c>
      <c r="AA26" s="23">
        <f t="shared" si="10"/>
        <v>0</v>
      </c>
      <c r="AB26" s="23">
        <f t="shared" si="10"/>
        <v>0</v>
      </c>
      <c r="AC26" s="23">
        <f t="shared" si="10"/>
        <v>0</v>
      </c>
      <c r="AD26" s="23">
        <f t="shared" si="10"/>
        <v>0</v>
      </c>
      <c r="AE26" s="23">
        <f t="shared" si="10"/>
        <v>0</v>
      </c>
      <c r="AF26" s="23">
        <f t="shared" si="10"/>
        <v>0</v>
      </c>
      <c r="AG26" s="23">
        <f t="shared" si="10"/>
        <v>0</v>
      </c>
      <c r="AH26" s="23">
        <f t="shared" si="10"/>
        <v>0</v>
      </c>
      <c r="AI26" s="23">
        <f t="shared" si="10"/>
        <v>0</v>
      </c>
      <c r="AJ26" s="23">
        <f t="shared" si="10"/>
        <v>0</v>
      </c>
      <c r="AK26" s="23">
        <f t="shared" si="10"/>
        <v>0</v>
      </c>
      <c r="AL26" s="23">
        <f t="shared" si="10"/>
        <v>0</v>
      </c>
      <c r="AM26" s="23">
        <f t="shared" si="10"/>
        <v>0</v>
      </c>
      <c r="AN26" s="23">
        <f t="shared" si="10"/>
        <v>0</v>
      </c>
      <c r="AO26" s="23">
        <f t="shared" si="10"/>
        <v>0</v>
      </c>
      <c r="AP26" s="23">
        <f t="shared" si="10"/>
        <v>0</v>
      </c>
      <c r="AQ26" s="23">
        <f t="shared" si="10"/>
        <v>0</v>
      </c>
      <c r="AR26" s="23">
        <f t="shared" si="10"/>
        <v>0</v>
      </c>
      <c r="AS26" s="23">
        <f t="shared" si="10"/>
        <v>0</v>
      </c>
      <c r="AT26" s="6">
        <f>SUM(V26:AS26)</f>
        <v>0</v>
      </c>
      <c r="AU26" s="6">
        <f t="shared" si="6"/>
        <v>0</v>
      </c>
    </row>
    <row r="27" spans="1:47">
      <c r="A27" s="19" t="s">
        <v>48</v>
      </c>
      <c r="B27" s="20" t="s">
        <v>44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5" t="s">
        <v>31</v>
      </c>
      <c r="U27" s="9">
        <f t="shared" si="5"/>
        <v>0</v>
      </c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2"/>
      <c r="AS27" s="12"/>
      <c r="AT27" s="6">
        <f t="shared" ref="AT27:AT37" si="11">SUM(V27:AS27)</f>
        <v>0</v>
      </c>
      <c r="AU27" s="6">
        <f t="shared" ref="AU27:AU37" si="12">SUM(U27+AT27)</f>
        <v>0</v>
      </c>
    </row>
    <row r="28" spans="1:47">
      <c r="A28" s="19" t="s">
        <v>63</v>
      </c>
      <c r="B28" s="20" t="s">
        <v>71</v>
      </c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5" t="s">
        <v>31</v>
      </c>
      <c r="U28" s="9">
        <f t="shared" si="5"/>
        <v>0</v>
      </c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2"/>
      <c r="AS28" s="12"/>
      <c r="AT28" s="6">
        <f t="shared" si="11"/>
        <v>0</v>
      </c>
      <c r="AU28" s="6">
        <f t="shared" si="12"/>
        <v>0</v>
      </c>
    </row>
    <row r="29" spans="1:47">
      <c r="A29" s="17" t="s">
        <v>84</v>
      </c>
      <c r="B29" s="18" t="s">
        <v>85</v>
      </c>
      <c r="C29" s="23">
        <f>SUM(C30+C37+C39)</f>
        <v>36</v>
      </c>
      <c r="D29" s="23">
        <f>SUM(D30+D37+D39)</f>
        <v>36</v>
      </c>
      <c r="E29" s="23">
        <f>SUM(E30+E37+E39)</f>
        <v>36</v>
      </c>
      <c r="F29" s="23">
        <f>SUM(F30+F37+F39)</f>
        <v>36</v>
      </c>
      <c r="G29" s="23">
        <f>SUM(G30+G37+G39)</f>
        <v>36</v>
      </c>
      <c r="H29" s="23">
        <f>SUM(H30+H37+H39)</f>
        <v>36</v>
      </c>
      <c r="I29" s="23">
        <f>SUM(I30+I37+I39)</f>
        <v>36</v>
      </c>
      <c r="J29" s="23">
        <f>SUM(J30+J37+J39)</f>
        <v>36</v>
      </c>
      <c r="K29" s="23">
        <f>SUM(K30+K37+K39)</f>
        <v>36</v>
      </c>
      <c r="L29" s="23">
        <f>SUM(L30+L37+L39)</f>
        <v>36</v>
      </c>
      <c r="M29" s="23">
        <f>SUM(M30+M37+M39)</f>
        <v>36</v>
      </c>
      <c r="N29" s="23">
        <f>SUM(N30+N37+N39)</f>
        <v>36</v>
      </c>
      <c r="O29" s="23">
        <f>SUM(O30+O37+O39)</f>
        <v>36</v>
      </c>
      <c r="P29" s="23">
        <f>SUM(P30+P37+P39)</f>
        <v>36</v>
      </c>
      <c r="Q29" s="23">
        <f>SUM(Q30+Q37+Q39)</f>
        <v>36</v>
      </c>
      <c r="R29" s="23">
        <f>SUM(R30+R37+R39)</f>
        <v>36</v>
      </c>
      <c r="S29" s="23">
        <f>SUM(S30+S37+S39)</f>
        <v>0</v>
      </c>
      <c r="T29" s="5" t="s">
        <v>31</v>
      </c>
      <c r="U29" s="9">
        <f t="shared" si="5"/>
        <v>576</v>
      </c>
      <c r="V29" s="23">
        <f>SUM(V30+V37+V39)</f>
        <v>36</v>
      </c>
      <c r="W29" s="23">
        <f>SUM(W30+W37+W39)</f>
        <v>36</v>
      </c>
      <c r="X29" s="23">
        <f>SUM(X30+X37+X39)</f>
        <v>36</v>
      </c>
      <c r="Y29" s="23">
        <f>SUM(Y30+Y37+Y39)</f>
        <v>36</v>
      </c>
      <c r="Z29" s="23">
        <f>SUM(Z30+Z37+Z39)</f>
        <v>36</v>
      </c>
      <c r="AA29" s="23">
        <f>SUM(AA30+AA37+AA39)</f>
        <v>36</v>
      </c>
      <c r="AB29" s="23">
        <f>SUM(AB30+AB37+AB39)</f>
        <v>36</v>
      </c>
      <c r="AC29" s="23">
        <f>SUM(AC30+AC37+AC39)</f>
        <v>36</v>
      </c>
      <c r="AD29" s="23">
        <f>SUM(AD30+AD37+AD39)</f>
        <v>36</v>
      </c>
      <c r="AE29" s="23">
        <f>SUM(AE30+AE37+AE39)</f>
        <v>36</v>
      </c>
      <c r="AF29" s="23">
        <f>SUM(AF30+AF37+AF39)</f>
        <v>36</v>
      </c>
      <c r="AG29" s="23">
        <f>SUM(AG30+AG37+AG39)</f>
        <v>36</v>
      </c>
      <c r="AH29" s="23">
        <f>SUM(AH30+AH37+AH39)</f>
        <v>36</v>
      </c>
      <c r="AI29" s="23">
        <f>SUM(AI30+AI37+AI39)</f>
        <v>36</v>
      </c>
      <c r="AJ29" s="23">
        <f>SUM(AJ30+AJ37+AJ39)</f>
        <v>36</v>
      </c>
      <c r="AK29" s="23">
        <f>SUM(AK30+AK37+AK39)</f>
        <v>36</v>
      </c>
      <c r="AL29" s="23">
        <f>SUM(AL30+AL37+AL39)</f>
        <v>36</v>
      </c>
      <c r="AM29" s="23">
        <f>SUM(AM30+AM37+AM39)</f>
        <v>36</v>
      </c>
      <c r="AN29" s="23">
        <f>SUM(AN30+AN37+AN39)</f>
        <v>36</v>
      </c>
      <c r="AO29" s="23">
        <f>SUM(AO30+AO37+AO39)</f>
        <v>36</v>
      </c>
      <c r="AP29" s="23">
        <f>SUM(AP30+AP37+AP39)</f>
        <v>36</v>
      </c>
      <c r="AQ29" s="23">
        <f>SUM(AQ30+AQ37+AQ39)</f>
        <v>18</v>
      </c>
      <c r="AR29" s="23">
        <f>SUM(AR30+AR37+AR39)</f>
        <v>0</v>
      </c>
      <c r="AS29" s="23">
        <f>SUM(AS30+AS37+AS39)</f>
        <v>0</v>
      </c>
      <c r="AT29" s="85">
        <f>SUM(AT30+AT37+AT39)</f>
        <v>774</v>
      </c>
      <c r="AU29" s="85">
        <f>SUM(AU30+AU37+AU39)</f>
        <v>1350</v>
      </c>
    </row>
    <row r="30" spans="1:47">
      <c r="A30" s="17" t="s">
        <v>90</v>
      </c>
      <c r="B30" s="18" t="s">
        <v>91</v>
      </c>
      <c r="C30" s="23">
        <f>SUM(C31:C36)</f>
        <v>10</v>
      </c>
      <c r="D30" s="23">
        <f t="shared" ref="D30:S30" si="13">SUM(D31:D36)</f>
        <v>8</v>
      </c>
      <c r="E30" s="23">
        <f t="shared" si="13"/>
        <v>10</v>
      </c>
      <c r="F30" s="23">
        <f t="shared" si="13"/>
        <v>12</v>
      </c>
      <c r="G30" s="23">
        <f t="shared" si="13"/>
        <v>12</v>
      </c>
      <c r="H30" s="23">
        <f t="shared" si="13"/>
        <v>12</v>
      </c>
      <c r="I30" s="23">
        <f t="shared" si="13"/>
        <v>10</v>
      </c>
      <c r="J30" s="23">
        <f t="shared" si="13"/>
        <v>10</v>
      </c>
      <c r="K30" s="23">
        <f t="shared" si="13"/>
        <v>10</v>
      </c>
      <c r="L30" s="23">
        <f t="shared" si="13"/>
        <v>10</v>
      </c>
      <c r="M30" s="23">
        <f t="shared" si="13"/>
        <v>0</v>
      </c>
      <c r="N30" s="23">
        <f t="shared" si="13"/>
        <v>0</v>
      </c>
      <c r="O30" s="23">
        <f t="shared" si="13"/>
        <v>0</v>
      </c>
      <c r="P30" s="23">
        <f t="shared" si="13"/>
        <v>0</v>
      </c>
      <c r="Q30" s="23">
        <f t="shared" si="13"/>
        <v>0</v>
      </c>
      <c r="R30" s="23">
        <f t="shared" si="13"/>
        <v>0</v>
      </c>
      <c r="S30" s="23">
        <f t="shared" si="13"/>
        <v>0</v>
      </c>
      <c r="T30" s="5" t="s">
        <v>31</v>
      </c>
      <c r="U30" s="9">
        <f t="shared" si="5"/>
        <v>104</v>
      </c>
      <c r="V30" s="23">
        <f>SUM(V31:V36)</f>
        <v>0</v>
      </c>
      <c r="W30" s="23">
        <f>SUM(W31:W36)</f>
        <v>0</v>
      </c>
      <c r="X30" s="23">
        <f t="shared" ref="X30:AS30" si="14">SUM(X31:X36)</f>
        <v>0</v>
      </c>
      <c r="Y30" s="23">
        <f t="shared" si="14"/>
        <v>2</v>
      </c>
      <c r="Z30" s="23">
        <f t="shared" si="14"/>
        <v>4</v>
      </c>
      <c r="AA30" s="23">
        <f t="shared" si="14"/>
        <v>2</v>
      </c>
      <c r="AB30" s="23">
        <f t="shared" si="14"/>
        <v>2</v>
      </c>
      <c r="AC30" s="23">
        <f t="shared" si="14"/>
        <v>2</v>
      </c>
      <c r="AD30" s="23">
        <f t="shared" si="14"/>
        <v>4</v>
      </c>
      <c r="AE30" s="23">
        <f t="shared" si="14"/>
        <v>2</v>
      </c>
      <c r="AF30" s="23">
        <f t="shared" si="14"/>
        <v>2</v>
      </c>
      <c r="AG30" s="23">
        <f t="shared" si="14"/>
        <v>0</v>
      </c>
      <c r="AH30" s="23">
        <f t="shared" si="14"/>
        <v>0</v>
      </c>
      <c r="AI30" s="23">
        <f t="shared" si="14"/>
        <v>0</v>
      </c>
      <c r="AJ30" s="23">
        <f t="shared" si="14"/>
        <v>0</v>
      </c>
      <c r="AK30" s="23">
        <f t="shared" si="14"/>
        <v>0</v>
      </c>
      <c r="AL30" s="23">
        <f t="shared" si="14"/>
        <v>0</v>
      </c>
      <c r="AM30" s="23">
        <f t="shared" si="14"/>
        <v>0</v>
      </c>
      <c r="AN30" s="23">
        <f t="shared" si="14"/>
        <v>0</v>
      </c>
      <c r="AO30" s="23">
        <f t="shared" si="14"/>
        <v>0</v>
      </c>
      <c r="AP30" s="23">
        <f t="shared" si="14"/>
        <v>0</v>
      </c>
      <c r="AQ30" s="23">
        <f t="shared" si="14"/>
        <v>0</v>
      </c>
      <c r="AR30" s="23">
        <f t="shared" si="14"/>
        <v>0</v>
      </c>
      <c r="AS30" s="23">
        <f t="shared" si="14"/>
        <v>0</v>
      </c>
      <c r="AT30" s="6">
        <f t="shared" si="11"/>
        <v>20</v>
      </c>
      <c r="AU30" s="6">
        <f t="shared" si="12"/>
        <v>124</v>
      </c>
    </row>
    <row r="31" spans="1:47">
      <c r="A31" s="55" t="s">
        <v>92</v>
      </c>
      <c r="B31" s="20" t="s">
        <v>93</v>
      </c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" t="s">
        <v>31</v>
      </c>
      <c r="U31" s="9">
        <f t="shared" si="5"/>
        <v>0</v>
      </c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6"/>
      <c r="AH31" s="56"/>
      <c r="AI31" s="56"/>
      <c r="AJ31" s="56"/>
      <c r="AK31" s="56"/>
      <c r="AL31" s="56"/>
      <c r="AM31" s="56"/>
      <c r="AN31" s="56"/>
      <c r="AO31" s="56"/>
      <c r="AP31" s="56"/>
      <c r="AQ31" s="56"/>
      <c r="AR31" s="56"/>
      <c r="AS31" s="56"/>
      <c r="AT31" s="6">
        <f t="shared" si="11"/>
        <v>0</v>
      </c>
      <c r="AU31" s="6">
        <f t="shared" si="12"/>
        <v>0</v>
      </c>
    </row>
    <row r="32" spans="1:47" ht="20.6">
      <c r="A32" s="55" t="s">
        <v>94</v>
      </c>
      <c r="B32" s="20" t="s">
        <v>95</v>
      </c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" t="s">
        <v>31</v>
      </c>
      <c r="U32" s="9">
        <f t="shared" si="5"/>
        <v>0</v>
      </c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56"/>
      <c r="AJ32" s="56"/>
      <c r="AK32" s="56"/>
      <c r="AL32" s="56"/>
      <c r="AM32" s="56"/>
      <c r="AN32" s="56"/>
      <c r="AO32" s="56"/>
      <c r="AP32" s="56"/>
      <c r="AQ32" s="56"/>
      <c r="AR32" s="56"/>
      <c r="AS32" s="56"/>
      <c r="AT32" s="6">
        <f t="shared" si="11"/>
        <v>0</v>
      </c>
      <c r="AU32" s="6">
        <f t="shared" si="12"/>
        <v>0</v>
      </c>
    </row>
    <row r="33" spans="1:49">
      <c r="A33" s="55" t="s">
        <v>96</v>
      </c>
      <c r="B33" s="20" t="s">
        <v>33</v>
      </c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46"/>
      <c r="T33" s="5" t="s">
        <v>31</v>
      </c>
      <c r="U33" s="9">
        <f t="shared" ref="U33:U34" si="15">SUM(C33:S33)</f>
        <v>0</v>
      </c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4"/>
      <c r="AT33" s="6">
        <f t="shared" si="11"/>
        <v>0</v>
      </c>
      <c r="AU33" s="6">
        <f t="shared" si="12"/>
        <v>0</v>
      </c>
    </row>
    <row r="34" spans="1:49">
      <c r="A34" s="55" t="s">
        <v>97</v>
      </c>
      <c r="B34" s="20" t="s">
        <v>20</v>
      </c>
      <c r="C34" s="57">
        <v>2</v>
      </c>
      <c r="D34" s="57">
        <v>2</v>
      </c>
      <c r="E34" s="57">
        <v>2</v>
      </c>
      <c r="F34" s="57">
        <v>2</v>
      </c>
      <c r="G34" s="57">
        <v>2</v>
      </c>
      <c r="H34" s="57">
        <v>2</v>
      </c>
      <c r="I34" s="57">
        <v>2</v>
      </c>
      <c r="J34" s="57">
        <v>4</v>
      </c>
      <c r="K34" s="57">
        <v>2</v>
      </c>
      <c r="L34" s="57">
        <v>4</v>
      </c>
      <c r="M34" s="57"/>
      <c r="N34" s="57"/>
      <c r="O34" s="57"/>
      <c r="P34" s="57"/>
      <c r="Q34" s="57"/>
      <c r="R34" s="57"/>
      <c r="S34" s="57"/>
      <c r="T34" s="5" t="s">
        <v>31</v>
      </c>
      <c r="U34" s="9">
        <f t="shared" si="15"/>
        <v>24</v>
      </c>
      <c r="V34" s="43"/>
      <c r="W34" s="43"/>
      <c r="X34" s="43"/>
      <c r="Y34" s="43">
        <v>2</v>
      </c>
      <c r="Z34" s="43">
        <v>4</v>
      </c>
      <c r="AA34" s="43">
        <v>2</v>
      </c>
      <c r="AB34" s="43">
        <v>2</v>
      </c>
      <c r="AC34" s="43">
        <v>2</v>
      </c>
      <c r="AD34" s="43">
        <v>4</v>
      </c>
      <c r="AE34" s="43">
        <v>2</v>
      </c>
      <c r="AF34" s="43">
        <v>2</v>
      </c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3"/>
      <c r="AS34" s="44"/>
      <c r="AT34" s="6">
        <f t="shared" si="11"/>
        <v>20</v>
      </c>
      <c r="AU34" s="6">
        <f t="shared" si="12"/>
        <v>44</v>
      </c>
    </row>
    <row r="35" spans="1:49" ht="13.75" customHeight="1">
      <c r="A35" s="55" t="s">
        <v>98</v>
      </c>
      <c r="B35" s="20" t="s">
        <v>114</v>
      </c>
      <c r="C35" s="56">
        <v>4</v>
      </c>
      <c r="D35" s="56">
        <v>2</v>
      </c>
      <c r="E35" s="56">
        <v>4</v>
      </c>
      <c r="F35" s="56">
        <v>6</v>
      </c>
      <c r="G35" s="56">
        <v>6</v>
      </c>
      <c r="H35" s="56">
        <v>6</v>
      </c>
      <c r="I35" s="56">
        <v>4</v>
      </c>
      <c r="J35" s="56">
        <v>4</v>
      </c>
      <c r="K35" s="56">
        <v>4</v>
      </c>
      <c r="L35" s="56">
        <v>4</v>
      </c>
      <c r="M35" s="56"/>
      <c r="N35" s="56"/>
      <c r="O35" s="56"/>
      <c r="P35" s="56"/>
      <c r="Q35" s="56"/>
      <c r="R35" s="56"/>
      <c r="S35" s="56"/>
      <c r="T35" s="5" t="s">
        <v>31</v>
      </c>
      <c r="U35" s="9">
        <f t="shared" ref="U35:U36" si="16">SUM(C35:S35)</f>
        <v>44</v>
      </c>
      <c r="V35" s="56"/>
      <c r="W35" s="56"/>
      <c r="X35" s="56"/>
      <c r="Y35" s="56"/>
      <c r="Z35" s="56"/>
      <c r="AA35" s="56"/>
      <c r="AB35" s="56"/>
      <c r="AC35" s="56"/>
      <c r="AD35" s="56"/>
      <c r="AE35" s="56"/>
      <c r="AF35" s="56"/>
      <c r="AG35" s="56"/>
      <c r="AH35" s="56"/>
      <c r="AI35" s="56"/>
      <c r="AJ35" s="56"/>
      <c r="AK35" s="56"/>
      <c r="AL35" s="56"/>
      <c r="AM35" s="56"/>
      <c r="AN35" s="56"/>
      <c r="AO35" s="56"/>
      <c r="AP35" s="56"/>
      <c r="AQ35" s="56"/>
      <c r="AR35" s="56"/>
      <c r="AS35" s="56"/>
      <c r="AT35" s="6">
        <f t="shared" si="11"/>
        <v>0</v>
      </c>
      <c r="AU35" s="6">
        <f t="shared" si="12"/>
        <v>44</v>
      </c>
    </row>
    <row r="36" spans="1:49">
      <c r="A36" s="55" t="s">
        <v>115</v>
      </c>
      <c r="B36" s="20" t="s">
        <v>74</v>
      </c>
      <c r="C36" s="43">
        <v>4</v>
      </c>
      <c r="D36" s="43">
        <v>4</v>
      </c>
      <c r="E36" s="43">
        <v>4</v>
      </c>
      <c r="F36" s="43">
        <v>4</v>
      </c>
      <c r="G36" s="43">
        <v>4</v>
      </c>
      <c r="H36" s="43">
        <v>4</v>
      </c>
      <c r="I36" s="43">
        <v>4</v>
      </c>
      <c r="J36" s="43">
        <v>2</v>
      </c>
      <c r="K36" s="43">
        <v>4</v>
      </c>
      <c r="L36" s="43">
        <v>2</v>
      </c>
      <c r="M36" s="43"/>
      <c r="N36" s="43"/>
      <c r="O36" s="43"/>
      <c r="P36" s="43"/>
      <c r="Q36" s="43"/>
      <c r="R36" s="43"/>
      <c r="S36" s="43"/>
      <c r="T36" s="5" t="s">
        <v>31</v>
      </c>
      <c r="U36" s="9">
        <f t="shared" si="16"/>
        <v>36</v>
      </c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4"/>
      <c r="AT36" s="6">
        <f t="shared" si="11"/>
        <v>0</v>
      </c>
      <c r="AU36" s="6">
        <f t="shared" si="12"/>
        <v>36</v>
      </c>
    </row>
    <row r="37" spans="1:49">
      <c r="A37" s="17" t="s">
        <v>99</v>
      </c>
      <c r="B37" s="18" t="s">
        <v>21</v>
      </c>
      <c r="C37" s="13">
        <f>SUM(C38:C38)</f>
        <v>8</v>
      </c>
      <c r="D37" s="13">
        <f>SUM(D38:D38)</f>
        <v>8</v>
      </c>
      <c r="E37" s="13">
        <f>SUM(E38:E38)</f>
        <v>8</v>
      </c>
      <c r="F37" s="13">
        <f>SUM(F38:F38)</f>
        <v>6</v>
      </c>
      <c r="G37" s="13">
        <f>SUM(G38:G38)</f>
        <v>8</v>
      </c>
      <c r="H37" s="13">
        <f>SUM(H38:H38)</f>
        <v>8</v>
      </c>
      <c r="I37" s="13">
        <f>SUM(I38:I38)</f>
        <v>8</v>
      </c>
      <c r="J37" s="13">
        <f>SUM(J38:J38)</f>
        <v>8</v>
      </c>
      <c r="K37" s="13">
        <f>SUM(K38:K38)</f>
        <v>8</v>
      </c>
      <c r="L37" s="13">
        <f>SUM(L38:L38)</f>
        <v>4</v>
      </c>
      <c r="M37" s="13">
        <f>SUM(M38:M38)</f>
        <v>0</v>
      </c>
      <c r="N37" s="13">
        <f>SUM(N38:N38)</f>
        <v>0</v>
      </c>
      <c r="O37" s="13">
        <f>SUM(O38:O38)</f>
        <v>0</v>
      </c>
      <c r="P37" s="13">
        <f>SUM(P38:P38)</f>
        <v>0</v>
      </c>
      <c r="Q37" s="13">
        <f>SUM(Q38:Q38)</f>
        <v>0</v>
      </c>
      <c r="R37" s="13">
        <f>SUM(R38:R38)</f>
        <v>0</v>
      </c>
      <c r="S37" s="13">
        <f>SUM(S38:S38)</f>
        <v>0</v>
      </c>
      <c r="T37" s="5" t="s">
        <v>31</v>
      </c>
      <c r="U37" s="9">
        <f t="shared" ref="U37" si="17">SUM(C37:S37)</f>
        <v>74</v>
      </c>
      <c r="V37" s="13">
        <f>SUM(V38:V38)</f>
        <v>0</v>
      </c>
      <c r="W37" s="13">
        <f>SUM(W38:W38)</f>
        <v>0</v>
      </c>
      <c r="X37" s="13">
        <f>SUM(X38:X38)</f>
        <v>0</v>
      </c>
      <c r="Y37" s="13">
        <f>SUM(Y38:Y38)</f>
        <v>0</v>
      </c>
      <c r="Z37" s="13">
        <f>SUM(Z38:Z38)</f>
        <v>0</v>
      </c>
      <c r="AA37" s="13">
        <f>SUM(AA38:AA38)</f>
        <v>0</v>
      </c>
      <c r="AB37" s="13">
        <f>SUM(AB38:AB38)</f>
        <v>0</v>
      </c>
      <c r="AC37" s="13">
        <f>SUM(AC38:AC38)</f>
        <v>0</v>
      </c>
      <c r="AD37" s="13">
        <f>SUM(AD38:AD38)</f>
        <v>0</v>
      </c>
      <c r="AE37" s="13">
        <f>SUM(AE38:AE38)</f>
        <v>0</v>
      </c>
      <c r="AF37" s="13">
        <f>SUM(AF38:AF38)</f>
        <v>0</v>
      </c>
      <c r="AG37" s="13">
        <f>SUM(AG38:AG38)</f>
        <v>0</v>
      </c>
      <c r="AH37" s="13">
        <f>SUM(AH38:AH38)</f>
        <v>0</v>
      </c>
      <c r="AI37" s="13">
        <f>SUM(AI38:AI38)</f>
        <v>0</v>
      </c>
      <c r="AJ37" s="13">
        <f>SUM(AJ38:AJ38)</f>
        <v>0</v>
      </c>
      <c r="AK37" s="13">
        <f>SUM(AK38:AK38)</f>
        <v>0</v>
      </c>
      <c r="AL37" s="13">
        <f>SUM(AL38:AL38)</f>
        <v>0</v>
      </c>
      <c r="AM37" s="13">
        <f>SUM(AM38:AM38)</f>
        <v>0</v>
      </c>
      <c r="AN37" s="13">
        <f>SUM(AN38:AN38)</f>
        <v>0</v>
      </c>
      <c r="AO37" s="13">
        <f>SUM(AO38:AO38)</f>
        <v>0</v>
      </c>
      <c r="AP37" s="13">
        <f>SUM(AP38:AP38)</f>
        <v>0</v>
      </c>
      <c r="AQ37" s="13">
        <f>SUM(AQ38:AQ38)</f>
        <v>0</v>
      </c>
      <c r="AR37" s="13">
        <f>SUM(AR38:AR38)</f>
        <v>0</v>
      </c>
      <c r="AS37" s="13">
        <f>SUM(AS38:AS38)</f>
        <v>0</v>
      </c>
      <c r="AT37" s="6">
        <f t="shared" si="11"/>
        <v>0</v>
      </c>
      <c r="AU37" s="6">
        <f t="shared" si="12"/>
        <v>74</v>
      </c>
    </row>
    <row r="38" spans="1:49">
      <c r="A38" s="41" t="s">
        <v>100</v>
      </c>
      <c r="B38" s="20" t="s">
        <v>112</v>
      </c>
      <c r="C38" s="43">
        <v>8</v>
      </c>
      <c r="D38" s="43">
        <v>8</v>
      </c>
      <c r="E38" s="43">
        <v>8</v>
      </c>
      <c r="F38" s="43">
        <v>6</v>
      </c>
      <c r="G38" s="43">
        <v>8</v>
      </c>
      <c r="H38" s="43">
        <v>8</v>
      </c>
      <c r="I38" s="43">
        <v>8</v>
      </c>
      <c r="J38" s="43">
        <v>8</v>
      </c>
      <c r="K38" s="43">
        <v>8</v>
      </c>
      <c r="L38" s="43">
        <v>4</v>
      </c>
      <c r="M38" s="43"/>
      <c r="N38" s="43"/>
      <c r="O38" s="43"/>
      <c r="P38" s="43"/>
      <c r="Q38" s="43"/>
      <c r="R38" s="43"/>
      <c r="S38" s="58"/>
      <c r="T38" s="5" t="s">
        <v>31</v>
      </c>
      <c r="U38" s="9">
        <f t="shared" ref="U38:U41" si="18">SUM(C38:S38)</f>
        <v>74</v>
      </c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2"/>
      <c r="AM38" s="43"/>
      <c r="AN38" s="43"/>
      <c r="AO38" s="43"/>
      <c r="AP38" s="43"/>
      <c r="AQ38" s="43"/>
      <c r="AR38" s="43"/>
      <c r="AS38" s="59"/>
      <c r="AT38" s="6">
        <f t="shared" ref="AT38:AT48" si="19">SUM(V38:AS38)</f>
        <v>0</v>
      </c>
      <c r="AU38" s="6">
        <f t="shared" ref="AU38:AU43" si="20">SUM(U38+AT38)</f>
        <v>74</v>
      </c>
    </row>
    <row r="39" spans="1:49" ht="15" thickBot="1">
      <c r="A39" s="17" t="s">
        <v>83</v>
      </c>
      <c r="B39" s="18" t="s">
        <v>22</v>
      </c>
      <c r="C39" s="14">
        <f t="shared" ref="C39:S39" si="21">SUM(C40+C44)</f>
        <v>18</v>
      </c>
      <c r="D39" s="14">
        <f t="shared" si="21"/>
        <v>20</v>
      </c>
      <c r="E39" s="14">
        <f t="shared" si="21"/>
        <v>18</v>
      </c>
      <c r="F39" s="14">
        <f t="shared" si="21"/>
        <v>18</v>
      </c>
      <c r="G39" s="14">
        <f t="shared" si="21"/>
        <v>16</v>
      </c>
      <c r="H39" s="14">
        <f t="shared" si="21"/>
        <v>16</v>
      </c>
      <c r="I39" s="14">
        <f t="shared" si="21"/>
        <v>18</v>
      </c>
      <c r="J39" s="14">
        <f t="shared" si="21"/>
        <v>18</v>
      </c>
      <c r="K39" s="14">
        <f t="shared" si="21"/>
        <v>18</v>
      </c>
      <c r="L39" s="14">
        <f t="shared" si="21"/>
        <v>22</v>
      </c>
      <c r="M39" s="14">
        <f t="shared" si="21"/>
        <v>36</v>
      </c>
      <c r="N39" s="14">
        <f t="shared" si="21"/>
        <v>36</v>
      </c>
      <c r="O39" s="14">
        <f t="shared" si="21"/>
        <v>36</v>
      </c>
      <c r="P39" s="14">
        <f t="shared" si="21"/>
        <v>36</v>
      </c>
      <c r="Q39" s="14">
        <f t="shared" si="21"/>
        <v>36</v>
      </c>
      <c r="R39" s="14">
        <f t="shared" si="21"/>
        <v>36</v>
      </c>
      <c r="S39" s="14">
        <f t="shared" si="21"/>
        <v>0</v>
      </c>
      <c r="T39" s="5" t="s">
        <v>31</v>
      </c>
      <c r="U39" s="9">
        <f t="shared" si="18"/>
        <v>398</v>
      </c>
      <c r="V39" s="14">
        <f t="shared" ref="V39:AP39" si="22">SUM(V40+V44)</f>
        <v>36</v>
      </c>
      <c r="W39" s="14">
        <f t="shared" si="22"/>
        <v>36</v>
      </c>
      <c r="X39" s="14">
        <f t="shared" si="22"/>
        <v>36</v>
      </c>
      <c r="Y39" s="14">
        <f t="shared" si="22"/>
        <v>34</v>
      </c>
      <c r="Z39" s="14">
        <f t="shared" si="22"/>
        <v>32</v>
      </c>
      <c r="AA39" s="14">
        <f t="shared" si="22"/>
        <v>34</v>
      </c>
      <c r="AB39" s="14">
        <f t="shared" si="22"/>
        <v>34</v>
      </c>
      <c r="AC39" s="14">
        <f t="shared" si="22"/>
        <v>34</v>
      </c>
      <c r="AD39" s="14">
        <f t="shared" si="22"/>
        <v>32</v>
      </c>
      <c r="AE39" s="14">
        <f t="shared" si="22"/>
        <v>34</v>
      </c>
      <c r="AF39" s="14">
        <f t="shared" si="22"/>
        <v>34</v>
      </c>
      <c r="AG39" s="14">
        <f t="shared" si="22"/>
        <v>36</v>
      </c>
      <c r="AH39" s="14">
        <f t="shared" si="22"/>
        <v>36</v>
      </c>
      <c r="AI39" s="14">
        <f t="shared" si="22"/>
        <v>36</v>
      </c>
      <c r="AJ39" s="14">
        <f t="shared" si="22"/>
        <v>36</v>
      </c>
      <c r="AK39" s="14">
        <f t="shared" si="22"/>
        <v>36</v>
      </c>
      <c r="AL39" s="14">
        <f t="shared" si="22"/>
        <v>36</v>
      </c>
      <c r="AM39" s="14">
        <f t="shared" si="22"/>
        <v>36</v>
      </c>
      <c r="AN39" s="14">
        <f t="shared" si="22"/>
        <v>36</v>
      </c>
      <c r="AO39" s="14">
        <f t="shared" si="22"/>
        <v>36</v>
      </c>
      <c r="AP39" s="14">
        <f t="shared" si="22"/>
        <v>36</v>
      </c>
      <c r="AQ39" s="14">
        <v>18</v>
      </c>
      <c r="AR39" s="14">
        <v>0</v>
      </c>
      <c r="AS39" s="14">
        <v>0</v>
      </c>
      <c r="AT39" s="6">
        <f t="shared" si="19"/>
        <v>754</v>
      </c>
      <c r="AU39" s="6">
        <f t="shared" si="20"/>
        <v>1152</v>
      </c>
    </row>
    <row r="40" spans="1:49" ht="41.6" thickBot="1">
      <c r="A40" s="17" t="s">
        <v>78</v>
      </c>
      <c r="B40" s="80" t="s">
        <v>128</v>
      </c>
      <c r="C40" s="65">
        <f>SUM(C41:C43)</f>
        <v>18</v>
      </c>
      <c r="D40" s="65">
        <f t="shared" ref="D40:R40" si="23">SUM(D41:D43)</f>
        <v>20</v>
      </c>
      <c r="E40" s="65">
        <f t="shared" si="23"/>
        <v>18</v>
      </c>
      <c r="F40" s="65">
        <f t="shared" si="23"/>
        <v>18</v>
      </c>
      <c r="G40" s="65">
        <f t="shared" si="23"/>
        <v>16</v>
      </c>
      <c r="H40" s="65">
        <f t="shared" si="23"/>
        <v>16</v>
      </c>
      <c r="I40" s="65">
        <f t="shared" si="23"/>
        <v>18</v>
      </c>
      <c r="J40" s="65">
        <f t="shared" si="23"/>
        <v>18</v>
      </c>
      <c r="K40" s="65">
        <f t="shared" si="23"/>
        <v>18</v>
      </c>
      <c r="L40" s="65">
        <f t="shared" si="23"/>
        <v>22</v>
      </c>
      <c r="M40" s="65">
        <f t="shared" si="23"/>
        <v>36</v>
      </c>
      <c r="N40" s="65">
        <f t="shared" si="23"/>
        <v>36</v>
      </c>
      <c r="O40" s="65">
        <f t="shared" si="23"/>
        <v>36</v>
      </c>
      <c r="P40" s="65">
        <f t="shared" si="23"/>
        <v>36</v>
      </c>
      <c r="Q40" s="65">
        <f t="shared" si="23"/>
        <v>36</v>
      </c>
      <c r="R40" s="65">
        <f t="shared" si="23"/>
        <v>36</v>
      </c>
      <c r="S40" s="65">
        <v>0</v>
      </c>
      <c r="T40" s="94" t="s">
        <v>31</v>
      </c>
      <c r="U40" s="95">
        <f t="shared" si="18"/>
        <v>398</v>
      </c>
      <c r="V40" s="65">
        <f t="shared" ref="V40:AP40" si="24">SUM(V41:V43)</f>
        <v>36</v>
      </c>
      <c r="W40" s="65">
        <f t="shared" si="24"/>
        <v>36</v>
      </c>
      <c r="X40" s="65">
        <f t="shared" si="24"/>
        <v>36</v>
      </c>
      <c r="Y40" s="65">
        <f t="shared" si="24"/>
        <v>0</v>
      </c>
      <c r="Z40" s="65">
        <f t="shared" si="24"/>
        <v>0</v>
      </c>
      <c r="AA40" s="65">
        <f t="shared" si="24"/>
        <v>0</v>
      </c>
      <c r="AB40" s="65">
        <f t="shared" si="24"/>
        <v>0</v>
      </c>
      <c r="AC40" s="65">
        <f t="shared" si="24"/>
        <v>0</v>
      </c>
      <c r="AD40" s="65">
        <f t="shared" si="24"/>
        <v>0</v>
      </c>
      <c r="AE40" s="65">
        <f t="shared" si="24"/>
        <v>0</v>
      </c>
      <c r="AF40" s="65">
        <f t="shared" si="24"/>
        <v>0</v>
      </c>
      <c r="AG40" s="65">
        <f t="shared" si="24"/>
        <v>0</v>
      </c>
      <c r="AH40" s="65">
        <f t="shared" si="24"/>
        <v>0</v>
      </c>
      <c r="AI40" s="65">
        <f t="shared" si="24"/>
        <v>0</v>
      </c>
      <c r="AJ40" s="65">
        <f t="shared" si="24"/>
        <v>0</v>
      </c>
      <c r="AK40" s="65">
        <f t="shared" si="24"/>
        <v>0</v>
      </c>
      <c r="AL40" s="65">
        <f t="shared" si="24"/>
        <v>0</v>
      </c>
      <c r="AM40" s="65">
        <f t="shared" si="24"/>
        <v>0</v>
      </c>
      <c r="AN40" s="65">
        <f t="shared" si="24"/>
        <v>0</v>
      </c>
      <c r="AO40" s="65">
        <f t="shared" si="24"/>
        <v>0</v>
      </c>
      <c r="AP40" s="65">
        <f t="shared" si="24"/>
        <v>0</v>
      </c>
      <c r="AQ40" s="63" t="s">
        <v>30</v>
      </c>
      <c r="AR40" s="65"/>
      <c r="AS40" s="65">
        <v>0</v>
      </c>
      <c r="AT40" s="6">
        <f t="shared" si="19"/>
        <v>108</v>
      </c>
      <c r="AU40" s="6">
        <f t="shared" si="20"/>
        <v>506</v>
      </c>
    </row>
    <row r="41" spans="1:49" ht="21" customHeight="1">
      <c r="A41" s="19" t="s">
        <v>116</v>
      </c>
      <c r="B41" s="89" t="s">
        <v>129</v>
      </c>
      <c r="C41" s="47">
        <v>18</v>
      </c>
      <c r="D41" s="47">
        <v>20</v>
      </c>
      <c r="E41" s="47">
        <v>18</v>
      </c>
      <c r="F41" s="47">
        <v>18</v>
      </c>
      <c r="G41" s="47">
        <v>16</v>
      </c>
      <c r="H41" s="47">
        <v>16</v>
      </c>
      <c r="I41" s="47">
        <v>18</v>
      </c>
      <c r="J41" s="47">
        <v>18</v>
      </c>
      <c r="K41" s="47">
        <v>18</v>
      </c>
      <c r="L41" s="47">
        <v>4</v>
      </c>
      <c r="M41" s="47"/>
      <c r="N41" s="47"/>
      <c r="O41" s="47"/>
      <c r="P41" s="47"/>
      <c r="Q41" s="47"/>
      <c r="R41" s="47"/>
      <c r="S41" s="22" t="s">
        <v>30</v>
      </c>
      <c r="T41" s="94" t="s">
        <v>31</v>
      </c>
      <c r="U41" s="95">
        <f t="shared" si="18"/>
        <v>164</v>
      </c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66"/>
      <c r="AS41" s="15"/>
      <c r="AT41" s="6">
        <f t="shared" si="19"/>
        <v>0</v>
      </c>
      <c r="AU41" s="60">
        <f t="shared" si="20"/>
        <v>164</v>
      </c>
      <c r="AV41" s="61"/>
      <c r="AW41" s="61"/>
    </row>
    <row r="42" spans="1:49">
      <c r="A42" s="19" t="s">
        <v>25</v>
      </c>
      <c r="B42" s="20" t="s">
        <v>75</v>
      </c>
      <c r="C42" s="47"/>
      <c r="D42" s="47"/>
      <c r="E42" s="47"/>
      <c r="F42" s="47"/>
      <c r="G42" s="47"/>
      <c r="H42" s="47"/>
      <c r="I42" s="47"/>
      <c r="J42" s="47"/>
      <c r="K42" s="47"/>
      <c r="L42" s="92">
        <v>18</v>
      </c>
      <c r="M42" s="92">
        <v>36</v>
      </c>
      <c r="N42" s="92">
        <v>36</v>
      </c>
      <c r="O42" s="92">
        <v>18</v>
      </c>
      <c r="P42" s="86"/>
      <c r="Q42" s="26"/>
      <c r="R42" s="26"/>
      <c r="S42" s="26"/>
      <c r="T42" s="94" t="s">
        <v>31</v>
      </c>
      <c r="U42" s="95">
        <f t="shared" si="5"/>
        <v>108</v>
      </c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6"/>
      <c r="AS42" s="21"/>
      <c r="AT42" s="6">
        <f t="shared" si="19"/>
        <v>0</v>
      </c>
      <c r="AU42" s="60">
        <f t="shared" si="20"/>
        <v>108</v>
      </c>
      <c r="AV42" s="61"/>
      <c r="AW42" s="61"/>
    </row>
    <row r="43" spans="1:49" ht="15" thickBot="1">
      <c r="A43" s="19" t="s">
        <v>76</v>
      </c>
      <c r="B43" s="20" t="s">
        <v>77</v>
      </c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93">
        <v>18</v>
      </c>
      <c r="P43" s="93">
        <v>36</v>
      </c>
      <c r="Q43" s="93">
        <v>36</v>
      </c>
      <c r="R43" s="93">
        <v>36</v>
      </c>
      <c r="S43" s="93">
        <v>18</v>
      </c>
      <c r="T43" s="94" t="s">
        <v>31</v>
      </c>
      <c r="U43" s="95">
        <f t="shared" si="5"/>
        <v>144</v>
      </c>
      <c r="V43" s="49">
        <v>36</v>
      </c>
      <c r="W43" s="49">
        <v>36</v>
      </c>
      <c r="X43" s="49">
        <v>36</v>
      </c>
      <c r="Y43" s="21"/>
      <c r="Z43" s="21"/>
      <c r="AA43" s="21"/>
      <c r="AB43" s="21"/>
      <c r="AC43" s="12"/>
      <c r="AD43" s="12"/>
      <c r="AE43" s="87"/>
      <c r="AF43" s="87"/>
      <c r="AG43" s="12"/>
      <c r="AH43" s="12"/>
      <c r="AI43" s="12"/>
      <c r="AJ43" s="12"/>
      <c r="AK43" s="12"/>
      <c r="AL43" s="12"/>
      <c r="AM43" s="21"/>
      <c r="AN43" s="21"/>
      <c r="AO43" s="21"/>
      <c r="AP43" s="21"/>
      <c r="AQ43" s="21"/>
      <c r="AR43" s="26"/>
      <c r="AS43" s="21"/>
      <c r="AT43" s="6">
        <f t="shared" si="19"/>
        <v>108</v>
      </c>
      <c r="AU43" s="6">
        <f t="shared" si="20"/>
        <v>252</v>
      </c>
    </row>
    <row r="44" spans="1:49" ht="34.4" customHeight="1" thickBot="1">
      <c r="A44" s="17" t="s">
        <v>119</v>
      </c>
      <c r="B44" s="80" t="s">
        <v>117</v>
      </c>
      <c r="C44" s="90">
        <f>SUM(C45:C47)</f>
        <v>0</v>
      </c>
      <c r="D44" s="90">
        <f t="shared" ref="D44:S44" si="25">SUM(D45:D47)</f>
        <v>0</v>
      </c>
      <c r="E44" s="90">
        <f t="shared" si="25"/>
        <v>0</v>
      </c>
      <c r="F44" s="90">
        <f t="shared" si="25"/>
        <v>0</v>
      </c>
      <c r="G44" s="90">
        <f t="shared" si="25"/>
        <v>0</v>
      </c>
      <c r="H44" s="90">
        <f t="shared" si="25"/>
        <v>0</v>
      </c>
      <c r="I44" s="90">
        <f t="shared" si="25"/>
        <v>0</v>
      </c>
      <c r="J44" s="90">
        <f t="shared" si="25"/>
        <v>0</v>
      </c>
      <c r="K44" s="90">
        <f t="shared" si="25"/>
        <v>0</v>
      </c>
      <c r="L44" s="90">
        <f t="shared" si="25"/>
        <v>0</v>
      </c>
      <c r="M44" s="90">
        <f t="shared" si="25"/>
        <v>0</v>
      </c>
      <c r="N44" s="90">
        <f t="shared" si="25"/>
        <v>0</v>
      </c>
      <c r="O44" s="90">
        <f t="shared" si="25"/>
        <v>0</v>
      </c>
      <c r="P44" s="90">
        <f t="shared" si="25"/>
        <v>0</v>
      </c>
      <c r="Q44" s="90">
        <f t="shared" si="25"/>
        <v>0</v>
      </c>
      <c r="R44" s="90">
        <f t="shared" si="25"/>
        <v>0</v>
      </c>
      <c r="S44" s="90">
        <f t="shared" si="25"/>
        <v>0</v>
      </c>
      <c r="T44" s="94" t="s">
        <v>31</v>
      </c>
      <c r="U44" s="95">
        <f t="shared" si="5"/>
        <v>0</v>
      </c>
      <c r="V44" s="90">
        <f>SUM(V45:V47)</f>
        <v>0</v>
      </c>
      <c r="W44" s="90">
        <f t="shared" ref="W44:AQ44" si="26">SUM(W45:W47)</f>
        <v>0</v>
      </c>
      <c r="X44" s="90">
        <f t="shared" si="26"/>
        <v>0</v>
      </c>
      <c r="Y44" s="90">
        <f t="shared" si="26"/>
        <v>34</v>
      </c>
      <c r="Z44" s="90">
        <f t="shared" si="26"/>
        <v>32</v>
      </c>
      <c r="AA44" s="90">
        <f t="shared" si="26"/>
        <v>34</v>
      </c>
      <c r="AB44" s="90">
        <f t="shared" si="26"/>
        <v>34</v>
      </c>
      <c r="AC44" s="90">
        <f t="shared" si="26"/>
        <v>34</v>
      </c>
      <c r="AD44" s="90">
        <f t="shared" si="26"/>
        <v>32</v>
      </c>
      <c r="AE44" s="90">
        <f t="shared" si="26"/>
        <v>34</v>
      </c>
      <c r="AF44" s="90">
        <f t="shared" si="26"/>
        <v>34</v>
      </c>
      <c r="AG44" s="90">
        <f t="shared" si="26"/>
        <v>36</v>
      </c>
      <c r="AH44" s="90">
        <f t="shared" si="26"/>
        <v>36</v>
      </c>
      <c r="AI44" s="90">
        <f t="shared" si="26"/>
        <v>36</v>
      </c>
      <c r="AJ44" s="90">
        <f t="shared" si="26"/>
        <v>36</v>
      </c>
      <c r="AK44" s="90">
        <f t="shared" si="26"/>
        <v>36</v>
      </c>
      <c r="AL44" s="90">
        <f t="shared" si="26"/>
        <v>36</v>
      </c>
      <c r="AM44" s="90">
        <f t="shared" si="26"/>
        <v>36</v>
      </c>
      <c r="AN44" s="90">
        <f t="shared" si="26"/>
        <v>36</v>
      </c>
      <c r="AO44" s="90">
        <f t="shared" si="26"/>
        <v>36</v>
      </c>
      <c r="AP44" s="90">
        <f t="shared" si="26"/>
        <v>36</v>
      </c>
      <c r="AQ44" s="90">
        <f t="shared" si="26"/>
        <v>18</v>
      </c>
      <c r="AR44" s="22" t="s">
        <v>30</v>
      </c>
      <c r="AS44" s="91">
        <v>0</v>
      </c>
      <c r="AT44" s="6">
        <f t="shared" si="19"/>
        <v>646</v>
      </c>
      <c r="AU44" s="6">
        <f t="shared" si="6"/>
        <v>646</v>
      </c>
    </row>
    <row r="45" spans="1:49" ht="15" thickBot="1">
      <c r="A45" s="19" t="s">
        <v>120</v>
      </c>
      <c r="B45" s="82" t="s">
        <v>118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83"/>
      <c r="T45" s="94" t="s">
        <v>31</v>
      </c>
      <c r="U45" s="95">
        <f t="shared" ref="U45" si="27">SUM(C45:S45)</f>
        <v>0</v>
      </c>
      <c r="V45" s="47"/>
      <c r="W45" s="47"/>
      <c r="X45" s="47"/>
      <c r="Y45" s="47">
        <v>34</v>
      </c>
      <c r="Z45" s="47">
        <v>32</v>
      </c>
      <c r="AA45" s="47">
        <v>34</v>
      </c>
      <c r="AB45" s="47">
        <v>34</v>
      </c>
      <c r="AC45" s="47">
        <v>34</v>
      </c>
      <c r="AD45" s="47">
        <v>32</v>
      </c>
      <c r="AE45" s="47">
        <v>34</v>
      </c>
      <c r="AF45" s="47">
        <v>16</v>
      </c>
      <c r="AG45" s="47"/>
      <c r="AH45" s="47"/>
      <c r="AI45" s="47"/>
      <c r="AJ45" s="47"/>
      <c r="AK45" s="47"/>
      <c r="AL45" s="47"/>
      <c r="AM45" s="26"/>
      <c r="AN45" s="26"/>
      <c r="AO45" s="26"/>
      <c r="AP45" s="26"/>
      <c r="AQ45" s="26"/>
      <c r="AR45" s="22" t="s">
        <v>30</v>
      </c>
      <c r="AS45" s="26"/>
      <c r="AT45" s="6">
        <f t="shared" si="19"/>
        <v>250</v>
      </c>
      <c r="AU45" s="6">
        <f t="shared" si="6"/>
        <v>250</v>
      </c>
    </row>
    <row r="46" spans="1:49">
      <c r="A46" s="19" t="s">
        <v>79</v>
      </c>
      <c r="B46" s="20" t="s">
        <v>80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94" t="s">
        <v>31</v>
      </c>
      <c r="U46" s="95">
        <f t="shared" si="5"/>
        <v>0</v>
      </c>
      <c r="V46" s="47"/>
      <c r="W46" s="47"/>
      <c r="X46" s="47"/>
      <c r="Y46" s="47"/>
      <c r="Z46" s="47"/>
      <c r="AA46" s="47"/>
      <c r="AB46" s="26"/>
      <c r="AC46" s="26"/>
      <c r="AD46" s="26"/>
      <c r="AE46" s="26"/>
      <c r="AF46" s="92">
        <v>18</v>
      </c>
      <c r="AG46" s="92">
        <v>36</v>
      </c>
      <c r="AH46" s="92">
        <v>36</v>
      </c>
      <c r="AI46" s="92">
        <v>36</v>
      </c>
      <c r="AJ46" s="92">
        <v>18</v>
      </c>
      <c r="AK46" s="86"/>
      <c r="AL46" s="86"/>
      <c r="AM46" s="86"/>
      <c r="AN46" s="86"/>
      <c r="AO46" s="26"/>
      <c r="AP46" s="26"/>
      <c r="AQ46" s="26"/>
      <c r="AR46" s="26"/>
      <c r="AS46" s="26"/>
      <c r="AT46" s="6">
        <f t="shared" si="19"/>
        <v>144</v>
      </c>
      <c r="AU46" s="6">
        <f t="shared" si="6"/>
        <v>144</v>
      </c>
    </row>
    <row r="47" spans="1:49">
      <c r="A47" s="19" t="s">
        <v>81</v>
      </c>
      <c r="B47" s="20" t="s">
        <v>82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94" t="s">
        <v>31</v>
      </c>
      <c r="U47" s="95">
        <f t="shared" si="5"/>
        <v>0</v>
      </c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49">
        <v>18</v>
      </c>
      <c r="AK47" s="49">
        <v>36</v>
      </c>
      <c r="AL47" s="49">
        <v>36</v>
      </c>
      <c r="AM47" s="49">
        <v>36</v>
      </c>
      <c r="AN47" s="49">
        <v>36</v>
      </c>
      <c r="AO47" s="49">
        <v>36</v>
      </c>
      <c r="AP47" s="49">
        <v>36</v>
      </c>
      <c r="AQ47" s="49">
        <v>18</v>
      </c>
      <c r="AR47" s="21"/>
      <c r="AS47" s="21"/>
      <c r="AT47" s="6">
        <f t="shared" si="19"/>
        <v>252</v>
      </c>
      <c r="AU47" s="6">
        <f t="shared" si="6"/>
        <v>252</v>
      </c>
    </row>
    <row r="48" spans="1:49" ht="17.25" customHeight="1">
      <c r="A48" s="39" t="s">
        <v>27</v>
      </c>
      <c r="B48" s="40" t="s">
        <v>26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>
        <v>18</v>
      </c>
      <c r="T48" s="5" t="s">
        <v>31</v>
      </c>
      <c r="U48" s="9">
        <f t="shared" ref="U48:U49" si="28">SUM(C48:S48)</f>
        <v>18</v>
      </c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>
        <v>18</v>
      </c>
      <c r="AR48" s="12">
        <v>36</v>
      </c>
      <c r="AS48" s="12"/>
      <c r="AT48" s="6">
        <f t="shared" si="19"/>
        <v>54</v>
      </c>
      <c r="AU48" s="6">
        <f>SUM(U48+AT48)</f>
        <v>72</v>
      </c>
    </row>
    <row r="49" spans="1:47" ht="17.25" customHeight="1">
      <c r="A49" s="39" t="s">
        <v>87</v>
      </c>
      <c r="B49" s="40" t="s">
        <v>88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5" t="s">
        <v>31</v>
      </c>
      <c r="U49" s="9">
        <f t="shared" si="28"/>
        <v>0</v>
      </c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47"/>
      <c r="AS49" s="64">
        <v>36</v>
      </c>
      <c r="AT49" s="6">
        <v>36</v>
      </c>
      <c r="AU49" s="6">
        <f>SUM(U49+AT49)</f>
        <v>36</v>
      </c>
    </row>
    <row r="50" spans="1:47" ht="20.25" customHeight="1">
      <c r="A50" s="3"/>
      <c r="B50" s="3" t="s">
        <v>28</v>
      </c>
      <c r="C50" s="7">
        <f>SUM(C29)</f>
        <v>36</v>
      </c>
      <c r="D50" s="7">
        <f t="shared" ref="D50:R50" si="29">SUM(D29)</f>
        <v>36</v>
      </c>
      <c r="E50" s="7">
        <f t="shared" si="29"/>
        <v>36</v>
      </c>
      <c r="F50" s="7">
        <f t="shared" si="29"/>
        <v>36</v>
      </c>
      <c r="G50" s="7">
        <f t="shared" si="29"/>
        <v>36</v>
      </c>
      <c r="H50" s="7">
        <f t="shared" si="29"/>
        <v>36</v>
      </c>
      <c r="I50" s="7">
        <f t="shared" si="29"/>
        <v>36</v>
      </c>
      <c r="J50" s="7">
        <f t="shared" si="29"/>
        <v>36</v>
      </c>
      <c r="K50" s="7">
        <f t="shared" si="29"/>
        <v>36</v>
      </c>
      <c r="L50" s="7">
        <f t="shared" si="29"/>
        <v>36</v>
      </c>
      <c r="M50" s="7">
        <f t="shared" si="29"/>
        <v>36</v>
      </c>
      <c r="N50" s="7">
        <f t="shared" si="29"/>
        <v>36</v>
      </c>
      <c r="O50" s="7">
        <f t="shared" si="29"/>
        <v>36</v>
      </c>
      <c r="P50" s="7">
        <f t="shared" si="29"/>
        <v>36</v>
      </c>
      <c r="Q50" s="7">
        <f t="shared" si="29"/>
        <v>36</v>
      </c>
      <c r="R50" s="7">
        <f t="shared" si="29"/>
        <v>36</v>
      </c>
      <c r="S50" s="7">
        <v>36</v>
      </c>
      <c r="T50" s="5" t="s">
        <v>31</v>
      </c>
      <c r="U50" s="8">
        <f>SUM(C50:S50)</f>
        <v>612</v>
      </c>
      <c r="V50" s="7">
        <f t="shared" ref="V50:AP50" si="30">SUM(V29)</f>
        <v>36</v>
      </c>
      <c r="W50" s="7">
        <f t="shared" si="30"/>
        <v>36</v>
      </c>
      <c r="X50" s="7">
        <f t="shared" si="30"/>
        <v>36</v>
      </c>
      <c r="Y50" s="7">
        <f t="shared" si="30"/>
        <v>36</v>
      </c>
      <c r="Z50" s="7">
        <f t="shared" si="30"/>
        <v>36</v>
      </c>
      <c r="AA50" s="7">
        <f t="shared" si="30"/>
        <v>36</v>
      </c>
      <c r="AB50" s="7">
        <f t="shared" si="30"/>
        <v>36</v>
      </c>
      <c r="AC50" s="7">
        <f t="shared" si="30"/>
        <v>36</v>
      </c>
      <c r="AD50" s="7">
        <f t="shared" si="30"/>
        <v>36</v>
      </c>
      <c r="AE50" s="7">
        <f t="shared" si="30"/>
        <v>36</v>
      </c>
      <c r="AF50" s="7">
        <f t="shared" si="30"/>
        <v>36</v>
      </c>
      <c r="AG50" s="7">
        <f t="shared" si="30"/>
        <v>36</v>
      </c>
      <c r="AH50" s="7">
        <f t="shared" si="30"/>
        <v>36</v>
      </c>
      <c r="AI50" s="7">
        <f t="shared" si="30"/>
        <v>36</v>
      </c>
      <c r="AJ50" s="7">
        <f t="shared" si="30"/>
        <v>36</v>
      </c>
      <c r="AK50" s="7">
        <f t="shared" si="30"/>
        <v>36</v>
      </c>
      <c r="AL50" s="7">
        <f t="shared" si="30"/>
        <v>36</v>
      </c>
      <c r="AM50" s="7">
        <f t="shared" si="30"/>
        <v>36</v>
      </c>
      <c r="AN50" s="7">
        <f t="shared" si="30"/>
        <v>36</v>
      </c>
      <c r="AO50" s="7">
        <f t="shared" si="30"/>
        <v>36</v>
      </c>
      <c r="AP50" s="7">
        <f t="shared" si="30"/>
        <v>36</v>
      </c>
      <c r="AQ50" s="7">
        <v>36</v>
      </c>
      <c r="AR50" s="7">
        <v>36</v>
      </c>
      <c r="AS50" s="7">
        <v>36</v>
      </c>
      <c r="AT50" s="6">
        <f>SUM(V50:AS51)</f>
        <v>864</v>
      </c>
      <c r="AU50" s="6">
        <f>SUM(U50+AT50)</f>
        <v>1476</v>
      </c>
    </row>
  </sheetData>
  <mergeCells count="21">
    <mergeCell ref="AU3:AU5"/>
    <mergeCell ref="C6:AT6"/>
    <mergeCell ref="C8:AT8"/>
    <mergeCell ref="AG3:AG5"/>
    <mergeCell ref="AH3:AJ3"/>
    <mergeCell ref="AK3:AK5"/>
    <mergeCell ref="AL3:AO3"/>
    <mergeCell ref="AP3:AP5"/>
    <mergeCell ref="AT3:AT5"/>
    <mergeCell ref="L3:O3"/>
    <mergeCell ref="P3:P5"/>
    <mergeCell ref="T3:T5"/>
    <mergeCell ref="U3:X3"/>
    <mergeCell ref="Y3:AB3"/>
    <mergeCell ref="AC3:AF3"/>
    <mergeCell ref="K3:K5"/>
    <mergeCell ref="A3:A9"/>
    <mergeCell ref="B3:B9"/>
    <mergeCell ref="C3:C5"/>
    <mergeCell ref="G3:G5"/>
    <mergeCell ref="H3:J3"/>
  </mergeCells>
  <pageMargins left="0" right="0" top="0" bottom="0" header="0" footer="0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Титульный лист</vt:lpstr>
      <vt:lpstr>1  курс </vt:lpstr>
      <vt:lpstr>2  курс </vt:lpstr>
      <vt:lpstr>3  курс)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admin</cp:lastModifiedBy>
  <cp:lastPrinted>2026-09-20T15:16:14Z</cp:lastPrinted>
  <dcterms:created xsi:type="dcterms:W3CDTF">2017-05-30T08:43:21Z</dcterms:created>
  <dcterms:modified xsi:type="dcterms:W3CDTF">2026-10-04T14:19:25Z</dcterms:modified>
</cp:coreProperties>
</file>