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<sst xmlns="http://schemas.openxmlformats.org/spreadsheetml/2006/main" count="1684" uniqueCount="462">
  <si>
    <t>0</t>
  </si>
  <si>
    <t>3</t>
  </si>
  <si>
    <t>Русский язык</t>
  </si>
  <si>
    <t>1</t>
  </si>
  <si>
    <t>Литература</t>
  </si>
  <si>
    <t>2</t>
  </si>
  <si>
    <t>Иностранный язык</t>
  </si>
  <si>
    <t>История</t>
  </si>
  <si>
    <t>4</t>
  </si>
  <si>
    <t>Физическая культура</t>
  </si>
  <si>
    <t>5</t>
  </si>
  <si>
    <t>Основы безопасности жизнедеятельности</t>
  </si>
  <si>
    <t>6</t>
  </si>
  <si>
    <t>Астрономия</t>
  </si>
  <si>
    <t>7</t>
  </si>
  <si>
    <t>Математика</t>
  </si>
  <si>
    <t>8</t>
  </si>
  <si>
    <t>Информатика</t>
  </si>
  <si>
    <t>9</t>
  </si>
  <si>
    <t>Физика</t>
  </si>
  <si>
    <t>10</t>
  </si>
  <si>
    <t>44</t>
  </si>
  <si>
    <t>Основы проектной деятельности</t>
  </si>
  <si>
    <t>11</t>
  </si>
  <si>
    <t>Родная литература</t>
  </si>
  <si>
    <t>ОП</t>
  </si>
  <si>
    <t>Общепрофессиональный цикл</t>
  </si>
  <si>
    <t>12</t>
  </si>
  <si>
    <t>ОП.01</t>
  </si>
  <si>
    <t>Техническое черчение</t>
  </si>
  <si>
    <t>13</t>
  </si>
  <si>
    <t>ОП.02</t>
  </si>
  <si>
    <t>Электротехника</t>
  </si>
  <si>
    <t>14</t>
  </si>
  <si>
    <t>ОП.03</t>
  </si>
  <si>
    <t>Основы технической механики и слесарных работ</t>
  </si>
  <si>
    <t>15</t>
  </si>
  <si>
    <t>ОП.04</t>
  </si>
  <si>
    <t>Охрана труда</t>
  </si>
  <si>
    <t>16</t>
  </si>
  <si>
    <t>ОП.05</t>
  </si>
  <si>
    <t>Безопасность жизнедеятельности</t>
  </si>
  <si>
    <t>ПМ</t>
  </si>
  <si>
    <t>Профессиональные модули</t>
  </si>
  <si>
    <t>ПМ.01</t>
  </si>
  <si>
    <t>Ведение технологического процесса при всех способах добычи нефти, газа и газового конденсата</t>
  </si>
  <si>
    <t>17</t>
  </si>
  <si>
    <t>МДК.01.01</t>
  </si>
  <si>
    <t>Основы технологии добычи нефти и газа</t>
  </si>
  <si>
    <t>18</t>
  </si>
  <si>
    <t>МДК.01.02</t>
  </si>
  <si>
    <t>Монтаж, демонтаж и ремонт оборудования</t>
  </si>
  <si>
    <t>19</t>
  </si>
  <si>
    <t>УП.01.01</t>
  </si>
  <si>
    <t>Учебная практика</t>
  </si>
  <si>
    <t>20</t>
  </si>
  <si>
    <t>ПП.01.01</t>
  </si>
  <si>
    <t>Производственная практика</t>
  </si>
  <si>
    <t>ПМ.02</t>
  </si>
  <si>
    <t>Выполнение работ по исследованию скважин</t>
  </si>
  <si>
    <t>21</t>
  </si>
  <si>
    <t>МДК.02.01</t>
  </si>
  <si>
    <t>Техника и технология исследования скважин</t>
  </si>
  <si>
    <t>22</t>
  </si>
  <si>
    <t>УП.02.01</t>
  </si>
  <si>
    <t>23</t>
  </si>
  <si>
    <t>ПП.02.01</t>
  </si>
  <si>
    <t>24</t>
  </si>
  <si>
    <t>ФК.00</t>
  </si>
  <si>
    <t>ФИЗИЧЕСКАЯ КУЛЬТУРА</t>
  </si>
  <si>
    <t>Государственная итоговая аттестация</t>
  </si>
  <si>
    <t>25</t>
  </si>
  <si>
    <t>Защита выпускной квалификационной работы</t>
  </si>
  <si>
    <t>26</t>
  </si>
  <si>
    <t>Индекс</t>
  </si>
  <si>
    <t>27</t>
  </si>
  <si>
    <t>28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</si>
  <si>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</si>
  <si>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</si>
  <si>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</si>
  <si>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</si>
  <si>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</si>
  <si>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</si>
  <si>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</si>
  <si>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</si>
  <si>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</si>
  <si>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</si>
  <si>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</si>
  <si>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</si>
  <si>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</si>
  <si>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</si>
  <si>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</si>
  <si>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</si>
  <si>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</si>
  <si>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</si>
  <si>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</si>
  <si>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</si>
  <si>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</si>
  <si>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</si>
  <si>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</si>
  <si>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</si>
  <si>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</si>
  <si>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</si>
  <si>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</si>
  <si>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20 1/2 нед</t>
  </si>
  <si>
    <t>14 1/2 нед</t>
  </si>
  <si>
    <t>17 1/2 нед</t>
  </si>
  <si>
    <t>2 1/2 нед</t>
  </si>
  <si>
    <t>5  нед</t>
  </si>
  <si>
    <t>Лекции, уроки</t>
  </si>
  <si>
    <t>Семинар. занятия</t>
  </si>
  <si>
    <t>Самост.</t>
  </si>
  <si>
    <t>Консульт.</t>
  </si>
  <si>
    <t>Индивид. проект</t>
  </si>
  <si>
    <t>Обяз. часть</t>
  </si>
  <si>
    <t>Вар. часть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</si>
  <si>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</si>
  <si>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</si>
  <si>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</si>
  <si>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</si>
  <si>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</si>
  <si>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</si>
  <si>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</si>
  <si>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</si>
  <si>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</si>
  <si>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</si>
  <si>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45</t>
  </si>
  <si>
    <t>46</t>
  </si>
  <si>
    <t>47</t>
  </si>
  <si>
    <t>48</t>
  </si>
  <si>
    <t>54</t>
  </si>
  <si>
    <t>55</t>
  </si>
  <si>
    <t>56</t>
  </si>
  <si>
    <t>57</t>
  </si>
  <si>
    <t>58</t>
  </si>
  <si>
    <t>60</t>
  </si>
  <si>
    <t>61</t>
  </si>
  <si>
    <t>62</t>
  </si>
  <si>
    <t>68</t>
  </si>
  <si>
    <t>69</t>
  </si>
  <si>
    <t>72</t>
  </si>
  <si>
    <t>75</t>
  </si>
  <si>
    <t>82</t>
  </si>
  <si>
    <t>86</t>
  </si>
  <si>
    <t>89</t>
  </si>
  <si>
    <t>90</t>
  </si>
  <si>
    <t>96</t>
  </si>
  <si>
    <t>98</t>
  </si>
  <si>
    <t>100</t>
  </si>
  <si>
    <t>101</t>
  </si>
  <si>
    <t>102</t>
  </si>
  <si>
    <t>110</t>
  </si>
  <si>
    <t>168</t>
  </si>
  <si>
    <t>171</t>
  </si>
  <si>
    <t>36</t>
  </si>
  <si>
    <t>ОБЩЕОБРАЗОВАТЕЛЬНЫЙ ЦИКЛ</t>
  </si>
  <si>
    <t>3078</t>
  </si>
  <si>
    <t>1026</t>
  </si>
  <si>
    <t>2052</t>
  </si>
  <si>
    <t>289</t>
  </si>
  <si>
    <t>578</t>
  </si>
  <si>
    <t>682</t>
  </si>
  <si>
    <t>214</t>
  </si>
  <si>
    <t>426</t>
  </si>
  <si>
    <t>239</t>
  </si>
  <si>
    <t>183</t>
  </si>
  <si>
    <t>366</t>
  </si>
  <si>
    <t>217</t>
  </si>
  <si>
    <t>148</t>
  </si>
  <si>
    <t>1732</t>
  </si>
  <si>
    <t>577</t>
  </si>
  <si>
    <t>1155</t>
  </si>
  <si>
    <t>644</t>
  </si>
  <si>
    <t>501</t>
  </si>
  <si>
    <t>150</t>
  </si>
  <si>
    <t>299</t>
  </si>
  <si>
    <t>127</t>
  </si>
  <si>
    <t>310</t>
  </si>
  <si>
    <t>193</t>
  </si>
  <si>
    <t>115</t>
  </si>
  <si>
    <t>136</t>
  </si>
  <si>
    <t>271</t>
  </si>
  <si>
    <t>141</t>
  </si>
  <si>
    <t>137</t>
  </si>
  <si>
    <t>275</t>
  </si>
  <si>
    <t>142</t>
  </si>
  <si>
    <t>132</t>
  </si>
  <si>
    <t>270</t>
  </si>
  <si>
    <t>180</t>
  </si>
  <si>
    <t>37</t>
  </si>
  <si>
    <t>50</t>
  </si>
  <si>
    <t>324</t>
  </si>
  <si>
    <t>108</t>
  </si>
  <si>
    <t>216</t>
  </si>
  <si>
    <t>184</t>
  </si>
  <si>
    <t>328</t>
  </si>
  <si>
    <t>109</t>
  </si>
  <si>
    <t>219</t>
  </si>
  <si>
    <t>194</t>
  </si>
  <si>
    <t>80</t>
  </si>
  <si>
    <t>53</t>
  </si>
  <si>
    <t>182</t>
  </si>
  <si>
    <t>1-3</t>
  </si>
  <si>
    <t>208</t>
  </si>
  <si>
    <t>65</t>
  </si>
  <si>
    <t>1076</t>
  </si>
  <si>
    <t>359</t>
  </si>
  <si>
    <t>717</t>
  </si>
  <si>
    <t>500</t>
  </si>
  <si>
    <t>210</t>
  </si>
  <si>
    <t>119</t>
  </si>
  <si>
    <t>238</t>
  </si>
  <si>
    <t>163</t>
  </si>
  <si>
    <t>125</t>
  </si>
  <si>
    <t>251</t>
  </si>
  <si>
    <t>91</t>
  </si>
  <si>
    <t>482</t>
  </si>
  <si>
    <t>161</t>
  </si>
  <si>
    <t>321</t>
  </si>
  <si>
    <t>273</t>
  </si>
  <si>
    <t>66</t>
  </si>
  <si>
    <t>38</t>
  </si>
  <si>
    <t>138</t>
  </si>
  <si>
    <t>187</t>
  </si>
  <si>
    <t>63</t>
  </si>
  <si>
    <t>52</t>
  </si>
  <si>
    <t>162</t>
  </si>
  <si>
    <t>67</t>
  </si>
  <si>
    <t>81</t>
  </si>
  <si>
    <t>ПП</t>
  </si>
  <si>
    <t>ПРОФЕССИОНАЛЬНАЯ ПОДГОТОВКА</t>
  </si>
  <si>
    <t>1080</t>
  </si>
  <si>
    <t>360</t>
  </si>
  <si>
    <t>720</t>
  </si>
  <si>
    <t>383</t>
  </si>
  <si>
    <t>335</t>
  </si>
  <si>
    <t>51</t>
  </si>
  <si>
    <t>264</t>
  </si>
  <si>
    <t>49</t>
  </si>
  <si>
    <t>864</t>
  </si>
  <si>
    <t>576</t>
  </si>
  <si>
    <t>144</t>
  </si>
  <si>
    <t>382</t>
  </si>
  <si>
    <t>128</t>
  </si>
  <si>
    <t>254</t>
  </si>
  <si>
    <t>124</t>
  </si>
  <si>
    <t>282</t>
  </si>
  <si>
    <t>188</t>
  </si>
  <si>
    <t>39</t>
  </si>
  <si>
    <t>35</t>
  </si>
  <si>
    <t>П</t>
  </si>
  <si>
    <t>Профессиональный учебный цикл</t>
  </si>
  <si>
    <t>618</t>
  </si>
  <si>
    <t>192</t>
  </si>
  <si>
    <t>255</t>
  </si>
  <si>
    <t>116</t>
  </si>
  <si>
    <t>190</t>
  </si>
  <si>
    <t>130</t>
  </si>
  <si>
    <t>78</t>
  </si>
  <si>
    <t>502</t>
  </si>
  <si>
    <t>348</t>
  </si>
  <si>
    <t>428</t>
  </si>
  <si>
    <t>296</t>
  </si>
  <si>
    <t>177</t>
  </si>
  <si>
    <t>342</t>
  </si>
  <si>
    <t>280</t>
  </si>
  <si>
    <t>224</t>
  </si>
  <si>
    <t>156</t>
  </si>
  <si>
    <t>118</t>
  </si>
  <si>
    <t>час</t>
  </si>
  <si>
    <t>432</t>
  </si>
  <si>
    <t>нед</t>
  </si>
  <si>
    <t xml:space="preserve">12 </t>
  </si>
  <si>
    <t>396</t>
  </si>
  <si>
    <t xml:space="preserve">11 </t>
  </si>
  <si>
    <t>ПM.01.ЭК</t>
  </si>
  <si>
    <t>Экзамен (квалификационный)</t>
  </si>
  <si>
    <t>Всего часов с учетом практик</t>
  </si>
  <si>
    <t>1256</t>
  </si>
  <si>
    <t>1124</t>
  </si>
  <si>
    <t>160</t>
  </si>
  <si>
    <t xml:space="preserve">9 </t>
  </si>
  <si>
    <t>252</t>
  </si>
  <si>
    <t xml:space="preserve">7 </t>
  </si>
  <si>
    <t>ПM.02.ЭК</t>
  </si>
  <si>
    <t>766</t>
  </si>
  <si>
    <t>706</t>
  </si>
  <si>
    <t xml:space="preserve">Учебная и производственная практики </t>
  </si>
  <si>
    <t>1404</t>
  </si>
  <si>
    <t xml:space="preserve">39 </t>
  </si>
  <si>
    <t>2 1/2</t>
  </si>
  <si>
    <t>4 1/2</t>
  </si>
  <si>
    <t>486</t>
  </si>
  <si>
    <t>13 1/2</t>
  </si>
  <si>
    <t xml:space="preserve">16 </t>
  </si>
  <si>
    <t>756</t>
  </si>
  <si>
    <t xml:space="preserve">21 </t>
  </si>
  <si>
    <t>648</t>
  </si>
  <si>
    <t xml:space="preserve">18 </t>
  </si>
  <si>
    <t xml:space="preserve">2 </t>
  </si>
  <si>
    <t>КОНСУЛЬТАЦИИ по О</t>
  </si>
  <si>
    <t>КОНСУЛЬТАЦИИ по ПП</t>
  </si>
  <si>
    <t>ВСЕГО ПО ДИСЦИПЛИНАМ И МДК</t>
  </si>
  <si>
    <t>1386</t>
  </si>
  <si>
    <t>2772</t>
  </si>
  <si>
    <t>306</t>
  </si>
  <si>
    <t>612</t>
  </si>
  <si>
    <t>738</t>
  </si>
  <si>
    <t>258</t>
  </si>
  <si>
    <t>522</t>
  </si>
  <si>
    <t>290</t>
  </si>
  <si>
    <t>228</t>
  </si>
  <si>
    <t>630</t>
  </si>
  <si>
    <t>286</t>
  </si>
  <si>
    <t>3942</t>
  </si>
  <si>
    <t>2628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</si>
  <si>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</si>
  <si>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</si>
  <si>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</si>
  <si>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</si>
  <si>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</si>
  <si>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</si>
  <si>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</si>
  <si>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</si>
  <si>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</si>
  <si>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</si>
  <si>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</si>
  <si>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</si>
  <si>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</si>
  <si>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</si>
  <si>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</si>
  <si>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</si>
  <si>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</si>
  <si>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</si>
  <si>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</si>
  <si>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</si>
  <si>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</si>
  <si>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</si>
  <si>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</si>
  <si>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</si>
  <si>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</si>
  <si>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</si>
  <si>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</si>
  <si>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</si>
  <si>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</si>
  <si>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</si>
  <si>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</si>
  <si>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</si>
  <si>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</si>
  <si>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</si>
  <si>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</si>
  <si>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</si>
  <si>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</si>
  <si>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</si>
  <si>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</si>
  <si>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</si>
  <si>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</si>
  <si>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</si>
  <si>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</si>
  <si>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</si>
  <si>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</si>
  <si>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</si>
  <si>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</si>
  <si>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</si>
  <si>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</si>
  <si>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</si>
  <si>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</si>
  <si>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</si>
  <si>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</si>
  <si>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</si>
  <si>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</si>
  <si>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</si>
  <si>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</si>
  <si>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</si>
  <si>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</si>
  <si>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</si>
  <si>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</si>
  <si>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</si>
  <si>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</si>
  <si>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</si>
  <si>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</si>
  <si>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</si>
  <si>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</si>
  <si>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</si>
  <si>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</si>
  <si>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</si>
  <si>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</si>
  <si>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</si>
  <si>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</si>
  <si>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</si>
  <si>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</si>
  <si>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</si>
  <si>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</si>
  <si>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</si>
  <si>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</si>
  <si>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</si>
  <si>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</si>
  <si>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</si>
  <si>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</si>
  <si>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</si>
  <si>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</si>
  <si>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</si>
  <si>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</si>
  <si>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</si>
  <si>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</si>
  <si>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</si>
  <si>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час. обяз. уч. зан.</t>
  </si>
  <si>
    <t>37 1/2</t>
  </si>
  <si>
    <t>1350</t>
  </si>
  <si>
    <t xml:space="preserve">17 </t>
  </si>
  <si>
    <t>20 1/2</t>
  </si>
  <si>
    <t xml:space="preserve">1 </t>
  </si>
  <si>
    <t xml:space="preserve">52 </t>
  </si>
  <si>
    <t xml:space="preserve">32 </t>
  </si>
  <si>
    <t>1152</t>
  </si>
  <si>
    <t>14 1/2</t>
  </si>
  <si>
    <t>17 1/2</t>
  </si>
  <si>
    <t>7 1/2</t>
  </si>
  <si>
    <t xml:space="preserve">5 </t>
  </si>
  <si>
    <t>11 1/2</t>
  </si>
  <si>
    <t xml:space="preserve">43 </t>
  </si>
  <si>
    <t xml:space="preserve">77 </t>
  </si>
  <si>
    <t xml:space="preserve">34 </t>
  </si>
  <si>
    <t>1224</t>
  </si>
  <si>
    <t>1548</t>
  </si>
  <si>
    <t xml:space="preserve">4 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</si>
  <si>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</si>
  <si>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</si>
  <si>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</si>
  <si>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Всего аудиторных занятий за 1 курс</t>
  </si>
  <si>
    <t>Всего аудиторных занятий за 3 курс</t>
  </si>
  <si>
    <t>Всего аудиторных занятий за 2 курс</t>
  </si>
  <si>
    <t>Всего аудиторных занятий</t>
  </si>
  <si>
    <t>лабораторно - практические занятия</t>
  </si>
  <si>
    <t>объем работы обучающихся во взаимодействии с преподавателем (час)</t>
  </si>
  <si>
    <t>ОУД</t>
  </si>
  <si>
    <t>ОУД.01</t>
  </si>
  <si>
    <t>ОУД.02</t>
  </si>
  <si>
    <t>ОУД.04</t>
  </si>
  <si>
    <t>ОУД.05</t>
  </si>
  <si>
    <t>ОУД.06</t>
  </si>
  <si>
    <t>Профильные учебные дисциплины</t>
  </si>
  <si>
    <t>ОУД.03</t>
  </si>
  <si>
    <t>ОУД.07</t>
  </si>
  <si>
    <t>ОУД.08</t>
  </si>
  <si>
    <t>УД</t>
  </si>
  <si>
    <t>Дополнительные учебные дисциплины</t>
  </si>
  <si>
    <t>УД.01</t>
  </si>
  <si>
    <t>По выбору из обязательных предметных областей</t>
  </si>
  <si>
    <t>ВСЕГО</t>
  </si>
  <si>
    <t xml:space="preserve">ИТОГО </t>
  </si>
  <si>
    <t>промежуточная аттестация</t>
  </si>
  <si>
    <t xml:space="preserve">Итого часов учебной нагрузки </t>
  </si>
  <si>
    <t xml:space="preserve">Всего занятий </t>
  </si>
  <si>
    <t>ООЦ</t>
  </si>
  <si>
    <t>учебные занятия</t>
  </si>
  <si>
    <t>в том числе в форме практической подготовки</t>
  </si>
  <si>
    <t>ОУД.00</t>
  </si>
  <si>
    <t>ОУД.09</t>
  </si>
  <si>
    <t>ОУД.10</t>
  </si>
  <si>
    <t>ОУД.11</t>
  </si>
  <si>
    <t>Общие базовые учебные дисциплины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</si>
</sst>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43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center" vertical="center"/>
      <protection/>
    </xf>
    <xf numFmtId="0" fontId="0" fillId="34" borderId="11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 wrapText="1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54" applyNumberFormat="1" applyFont="1" applyBorder="1" applyAlignment="1">
      <alignment horizontal="left" vertical="center" wrapText="1"/>
      <protection/>
    </xf>
    <xf numFmtId="0" fontId="2" fillId="34" borderId="12" xfId="54" applyNumberFormat="1" applyFont="1" applyFill="1" applyBorder="1" applyAlignment="1">
      <alignment horizontal="center" vertical="center"/>
      <protection/>
    </xf>
    <xf numFmtId="0" fontId="0" fillId="34" borderId="10" xfId="54" applyFont="1" applyFill="1" applyBorder="1" applyAlignment="1">
      <alignment horizontal="center" vertical="center"/>
      <protection/>
    </xf>
    <xf numFmtId="0" fontId="0" fillId="0" borderId="10" xfId="54" applyBorder="1">
      <alignment/>
      <protection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2" fillId="0" borderId="10" xfId="54" applyFont="1" applyBorder="1">
      <alignment/>
      <protection/>
    </xf>
    <xf numFmtId="0" fontId="0" fillId="0" borderId="10" xfId="54" applyFont="1" applyBorder="1">
      <alignment/>
      <protection/>
    </xf>
    <xf numFmtId="0" fontId="2" fillId="34" borderId="10" xfId="54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>
      <alignment horizontal="right" vertical="center"/>
      <protection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 applyBorder="1">
      <alignment/>
      <protection/>
    </xf>
    <xf numFmtId="0" fontId="2" fillId="0" borderId="12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12" fontId="0" fillId="35" borderId="10" xfId="54" applyNumberFormat="1" applyFont="1" applyFill="1" applyBorder="1" applyAlignment="1" applyProtection="1">
      <alignment horizontal="center" vertical="center"/>
      <protection locked="0"/>
    </xf>
    <xf numFmtId="12" fontId="2" fillId="34" borderId="10" xfId="54" applyNumberFormat="1" applyFont="1" applyFill="1" applyBorder="1" applyAlignment="1">
      <alignment horizontal="center" vertical="center" wrapText="1"/>
      <protection/>
    </xf>
    <xf numFmtId="12" fontId="0" fillId="34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2" fillId="37" borderId="12" xfId="54" applyNumberFormat="1" applyFont="1" applyFill="1" applyBorder="1" applyAlignment="1">
      <alignment horizontal="center" vertical="center" wrapText="1"/>
      <protection/>
    </xf>
    <xf numFmtId="0" fontId="2" fillId="37" borderId="10" xfId="54" applyNumberFormat="1" applyFont="1" applyFill="1" applyBorder="1" applyAlignment="1">
      <alignment horizontal="center" vertical="center" wrapText="1"/>
      <protection/>
    </xf>
    <xf numFmtId="0" fontId="0" fillId="34" borderId="12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4" applyNumberFormat="1" applyFont="1" applyFill="1" applyBorder="1" applyAlignment="1" applyProtection="1">
      <alignment horizontal="center" vertical="center"/>
      <protection locked="0"/>
    </xf>
    <xf numFmtId="172" fontId="2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>
      <alignment horizontal="center" vertical="center"/>
      <protection/>
    </xf>
    <xf numFmtId="9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38" borderId="10" xfId="54" applyNumberFormat="1" applyFont="1" applyFill="1" applyBorder="1" applyAlignment="1" applyProtection="1">
      <alignment horizontal="center" vertical="center"/>
      <protection locked="0"/>
    </xf>
    <xf numFmtId="0" fontId="0" fillId="38" borderId="10" xfId="54" applyNumberFormat="1" applyFont="1" applyFill="1" applyBorder="1" applyAlignment="1" applyProtection="1">
      <alignment horizontal="center" vertical="center"/>
      <protection locked="0"/>
    </xf>
    <xf numFmtId="0" fontId="2" fillId="36" borderId="10" xfId="54" applyFont="1" applyFill="1" applyBorder="1" applyAlignment="1">
      <alignment horizontal="center" vertical="center"/>
      <protection/>
    </xf>
    <xf numFmtId="0" fontId="2" fillId="36" borderId="10" xfId="54" applyNumberFormat="1" applyFont="1" applyFill="1" applyBorder="1" applyAlignment="1">
      <alignment horizontal="center" vertical="center" wrapText="1"/>
      <protection/>
    </xf>
    <xf numFmtId="0" fontId="2" fillId="37" borderId="10" xfId="54" applyFont="1" applyFill="1" applyBorder="1">
      <alignment/>
      <protection/>
    </xf>
    <xf numFmtId="0" fontId="2" fillId="34" borderId="0" xfId="54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3" xfId="54" applyNumberFormat="1" applyFont="1" applyBorder="1" applyAlignment="1" applyProtection="1">
      <alignment horizontal="center" vertical="center" textRotation="90"/>
      <protection locked="0"/>
    </xf>
    <xf numFmtId="0" fontId="0" fillId="0" borderId="12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4" fillId="34" borderId="14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4" borderId="13" xfId="54" applyNumberFormat="1" applyFont="1" applyFill="1" applyBorder="1" applyAlignment="1" applyProtection="1">
      <alignment horizontal="center" vertical="center"/>
      <protection locked="0"/>
    </xf>
    <xf numFmtId="0" fontId="5" fillId="34" borderId="15" xfId="54" applyNumberFormat="1" applyFont="1" applyFill="1" applyBorder="1" applyAlignment="1" applyProtection="1">
      <alignment horizontal="center" vertical="center"/>
      <protection locked="0"/>
    </xf>
    <xf numFmtId="0" fontId="5" fillId="34" borderId="12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>
      <alignment horizontal="center" vertical="center"/>
      <protection/>
    </xf>
    <xf numFmtId="0" fontId="2" fillId="34" borderId="12" xfId="54" applyNumberFormat="1" applyFont="1" applyFill="1" applyBorder="1" applyAlignment="1">
      <alignment horizontal="center" vertical="center"/>
      <protection/>
    </xf>
    <xf numFmtId="0" fontId="2" fillId="34" borderId="16" xfId="54" applyNumberFormat="1" applyFont="1" applyFill="1" applyBorder="1" applyAlignment="1">
      <alignment horizontal="center" vertical="center"/>
      <protection/>
    </xf>
    <xf numFmtId="0" fontId="2" fillId="34" borderId="17" xfId="54" applyNumberFormat="1" applyFont="1" applyFill="1" applyBorder="1" applyAlignment="1">
      <alignment horizontal="center" vertical="center"/>
      <protection/>
    </xf>
    <xf numFmtId="0" fontId="2" fillId="34" borderId="18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54" applyNumberFormat="1" applyFont="1" applyBorder="1" applyAlignment="1">
      <alignment horizontal="center" vertical="center"/>
      <protection/>
    </xf>
    <xf numFmtId="0" fontId="5" fillId="34" borderId="16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54" applyNumberFormat="1" applyFont="1" applyFill="1" applyBorder="1" applyAlignment="1" applyProtection="1">
      <alignment vertical="center" textRotation="90"/>
      <protection locked="0"/>
    </xf>
    <xf numFmtId="0" fontId="0" fillId="34" borderId="15" xfId="54" applyNumberFormat="1" applyFont="1" applyFill="1" applyBorder="1" applyAlignment="1" applyProtection="1">
      <alignment vertical="center" textRotation="90"/>
      <protection locked="0"/>
    </xf>
    <xf numFmtId="0" fontId="0" fillId="34" borderId="12" xfId="54" applyNumberFormat="1" applyFont="1" applyFill="1" applyBorder="1" applyAlignment="1" applyProtection="1">
      <alignment vertical="center" textRotation="90"/>
      <protection locked="0"/>
    </xf>
    <xf numFmtId="0" fontId="0" fillId="34" borderId="13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5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2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2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0" fontId="8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 applyProtection="1">
      <alignment horizontal="center" vertical="center"/>
      <protection locked="0"/>
    </xf>
    <xf numFmtId="0" fontId="0" fillId="34" borderId="21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17</xdr:col>
      <xdr:colOff>171450</xdr:colOff>
      <xdr:row>60</xdr:row>
      <xdr:rowOff>38100</xdr:rowOff>
    </xdr:to>
    <xdr:pic>
      <xdr:nvPicPr>
        <xdr:cNvPr id="1" name="Рисунок 1" descr="операто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92392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:IV9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54">
      <selection activeCell="D64" sqref="D64"/>
    </sheetView>
  </sheetViews>
  <sheetFormatPr defaultColWidth="9.33203125" defaultRowHeight="13.5" customHeight="1"/>
  <cols>
    <col min="1" max="1" width="6.5" style="1" customWidth="1"/>
    <col min="2" max="68" width="3.33203125" style="1" customWidth="1"/>
    <col min="69" max="16384" width="9.33203125" style="1" customWidth="1"/>
  </cols>
  <sheetData>
    <row r="1" spans="1:34" ht="7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17" ht="19.5" customHeight="1">
      <c r="A2" s="111" t="s">
        <v>319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53" ht="11.25" customHeight="1">
      <c r="A3" s="82" t="s">
        <v>320</v>
      </c>
      <c r="B3" s="82" t="s">
        <v>321</v>
      </c>
      <c r="C3" s="82"/>
      <c r="D3" s="82"/>
      <c r="E3" s="82"/>
      <c r="F3" s="83" t="s">
        <v>322</v>
      </c>
      <c r="G3" s="82" t="s">
        <v>323</v>
      </c>
      <c r="H3" s="82"/>
      <c r="I3" s="82"/>
      <c r="J3" s="83" t="s">
        <v>324</v>
      </c>
      <c r="K3" s="82" t="s">
        <v>325</v>
      </c>
      <c r="L3" s="82"/>
      <c r="M3" s="82"/>
      <c r="N3" s="17"/>
      <c r="O3" s="82" t="s">
        <v>326</v>
      </c>
      <c r="P3" s="82"/>
      <c r="Q3" s="82"/>
      <c r="R3" s="82"/>
      <c r="S3" s="83" t="s">
        <v>327</v>
      </c>
      <c r="T3" s="82" t="s">
        <v>328</v>
      </c>
      <c r="U3" s="82"/>
      <c r="V3" s="82"/>
      <c r="W3" s="83" t="s">
        <v>329</v>
      </c>
      <c r="X3" s="82" t="s">
        <v>330</v>
      </c>
      <c r="Y3" s="82"/>
      <c r="Z3" s="82"/>
      <c r="AA3" s="83" t="s">
        <v>331</v>
      </c>
      <c r="AB3" s="82" t="s">
        <v>332</v>
      </c>
      <c r="AC3" s="82"/>
      <c r="AD3" s="82"/>
      <c r="AE3" s="82"/>
      <c r="AF3" s="83" t="s">
        <v>333</v>
      </c>
      <c r="AG3" s="82" t="s">
        <v>334</v>
      </c>
      <c r="AH3" s="82"/>
      <c r="AI3" s="82"/>
      <c r="AJ3" s="83" t="s">
        <v>335</v>
      </c>
      <c r="AK3" s="82" t="s">
        <v>336</v>
      </c>
      <c r="AL3" s="82"/>
      <c r="AM3" s="82"/>
      <c r="AN3" s="82"/>
      <c r="AO3" s="82" t="s">
        <v>337</v>
      </c>
      <c r="AP3" s="82"/>
      <c r="AQ3" s="82"/>
      <c r="AR3" s="82"/>
      <c r="AS3" s="83" t="s">
        <v>338</v>
      </c>
      <c r="AT3" s="82" t="s">
        <v>339</v>
      </c>
      <c r="AU3" s="82"/>
      <c r="AV3" s="82"/>
      <c r="AW3" s="83" t="s">
        <v>340</v>
      </c>
      <c r="AX3" s="82" t="s">
        <v>341</v>
      </c>
      <c r="AY3" s="82"/>
      <c r="AZ3" s="82"/>
      <c r="BA3" s="82"/>
    </row>
    <row r="4" spans="1:53" ht="60.75" customHeight="1">
      <c r="A4" s="82"/>
      <c r="B4" s="72" t="s">
        <v>342</v>
      </c>
      <c r="C4" s="72" t="s">
        <v>343</v>
      </c>
      <c r="D4" s="72" t="s">
        <v>344</v>
      </c>
      <c r="E4" s="72" t="s">
        <v>345</v>
      </c>
      <c r="F4" s="84"/>
      <c r="G4" s="72" t="s">
        <v>346</v>
      </c>
      <c r="H4" s="72" t="s">
        <v>347</v>
      </c>
      <c r="I4" s="72" t="s">
        <v>348</v>
      </c>
      <c r="J4" s="84"/>
      <c r="K4" s="72" t="s">
        <v>349</v>
      </c>
      <c r="L4" s="72" t="s">
        <v>350</v>
      </c>
      <c r="M4" s="72" t="s">
        <v>351</v>
      </c>
      <c r="N4" s="72" t="s">
        <v>352</v>
      </c>
      <c r="O4" s="72" t="s">
        <v>342</v>
      </c>
      <c r="P4" s="72" t="s">
        <v>343</v>
      </c>
      <c r="Q4" s="72" t="s">
        <v>344</v>
      </c>
      <c r="R4" s="72" t="s">
        <v>345</v>
      </c>
      <c r="S4" s="84"/>
      <c r="T4" s="72" t="s">
        <v>353</v>
      </c>
      <c r="U4" s="72" t="s">
        <v>354</v>
      </c>
      <c r="V4" s="72" t="s">
        <v>355</v>
      </c>
      <c r="W4" s="84"/>
      <c r="X4" s="72" t="s">
        <v>356</v>
      </c>
      <c r="Y4" s="72" t="s">
        <v>357</v>
      </c>
      <c r="Z4" s="72" t="s">
        <v>358</v>
      </c>
      <c r="AA4" s="84"/>
      <c r="AB4" s="72" t="s">
        <v>356</v>
      </c>
      <c r="AC4" s="72" t="s">
        <v>357</v>
      </c>
      <c r="AD4" s="72" t="s">
        <v>358</v>
      </c>
      <c r="AE4" s="72" t="s">
        <v>359</v>
      </c>
      <c r="AF4" s="84"/>
      <c r="AG4" s="72" t="s">
        <v>346</v>
      </c>
      <c r="AH4" s="72" t="s">
        <v>347</v>
      </c>
      <c r="AI4" s="72" t="s">
        <v>348</v>
      </c>
      <c r="AJ4" s="84"/>
      <c r="AK4" s="72" t="s">
        <v>360</v>
      </c>
      <c r="AL4" s="72" t="s">
        <v>361</v>
      </c>
      <c r="AM4" s="72" t="s">
        <v>362</v>
      </c>
      <c r="AN4" s="72" t="s">
        <v>363</v>
      </c>
      <c r="AO4" s="72" t="s">
        <v>342</v>
      </c>
      <c r="AP4" s="72" t="s">
        <v>343</v>
      </c>
      <c r="AQ4" s="72" t="s">
        <v>344</v>
      </c>
      <c r="AR4" s="72" t="s">
        <v>345</v>
      </c>
      <c r="AS4" s="84"/>
      <c r="AT4" s="72" t="s">
        <v>346</v>
      </c>
      <c r="AU4" s="72" t="s">
        <v>347</v>
      </c>
      <c r="AV4" s="72" t="s">
        <v>348</v>
      </c>
      <c r="AW4" s="84"/>
      <c r="AX4" s="72" t="s">
        <v>349</v>
      </c>
      <c r="AY4" s="72" t="s">
        <v>350</v>
      </c>
      <c r="AZ4" s="72" t="s">
        <v>351</v>
      </c>
      <c r="BA4" s="73" t="s">
        <v>364</v>
      </c>
    </row>
    <row r="5" spans="1:53" ht="9.75" customHeight="1">
      <c r="A5" s="82"/>
      <c r="B5" s="8" t="s">
        <v>3</v>
      </c>
      <c r="C5" s="8" t="s">
        <v>5</v>
      </c>
      <c r="D5" s="8" t="s">
        <v>1</v>
      </c>
      <c r="E5" s="8" t="s">
        <v>8</v>
      </c>
      <c r="F5" s="8" t="s">
        <v>10</v>
      </c>
      <c r="G5" s="8" t="s">
        <v>12</v>
      </c>
      <c r="H5" s="8" t="s">
        <v>14</v>
      </c>
      <c r="I5" s="8" t="s">
        <v>16</v>
      </c>
      <c r="J5" s="8" t="s">
        <v>18</v>
      </c>
      <c r="K5" s="8" t="s">
        <v>20</v>
      </c>
      <c r="L5" s="8" t="s">
        <v>23</v>
      </c>
      <c r="M5" s="8" t="s">
        <v>27</v>
      </c>
      <c r="N5" s="8" t="s">
        <v>30</v>
      </c>
      <c r="O5" s="8" t="s">
        <v>33</v>
      </c>
      <c r="P5" s="8" t="s">
        <v>36</v>
      </c>
      <c r="Q5" s="8" t="s">
        <v>39</v>
      </c>
      <c r="R5" s="8" t="s">
        <v>46</v>
      </c>
      <c r="S5" s="8" t="s">
        <v>49</v>
      </c>
      <c r="T5" s="8" t="s">
        <v>52</v>
      </c>
      <c r="U5" s="8" t="s">
        <v>55</v>
      </c>
      <c r="V5" s="8" t="s">
        <v>60</v>
      </c>
      <c r="W5" s="8" t="s">
        <v>63</v>
      </c>
      <c r="X5" s="8" t="s">
        <v>65</v>
      </c>
      <c r="Y5" s="8" t="s">
        <v>67</v>
      </c>
      <c r="Z5" s="8" t="s">
        <v>71</v>
      </c>
      <c r="AA5" s="8" t="s">
        <v>73</v>
      </c>
      <c r="AB5" s="8" t="s">
        <v>75</v>
      </c>
      <c r="AC5" s="8" t="s">
        <v>76</v>
      </c>
      <c r="AD5" s="8" t="s">
        <v>116</v>
      </c>
      <c r="AE5" s="8" t="s">
        <v>117</v>
      </c>
      <c r="AF5" s="8" t="s">
        <v>118</v>
      </c>
      <c r="AG5" s="8" t="s">
        <v>119</v>
      </c>
      <c r="AH5" s="8" t="s">
        <v>120</v>
      </c>
      <c r="AI5" s="8" t="s">
        <v>121</v>
      </c>
      <c r="AJ5" s="8" t="s">
        <v>249</v>
      </c>
      <c r="AK5" s="8" t="s">
        <v>154</v>
      </c>
      <c r="AL5" s="8" t="s">
        <v>189</v>
      </c>
      <c r="AM5" s="8" t="s">
        <v>221</v>
      </c>
      <c r="AN5" s="8" t="s">
        <v>248</v>
      </c>
      <c r="AO5" s="8" t="s">
        <v>122</v>
      </c>
      <c r="AP5" s="8" t="s">
        <v>123</v>
      </c>
      <c r="AQ5" s="8" t="s">
        <v>124</v>
      </c>
      <c r="AR5" s="8" t="s">
        <v>125</v>
      </c>
      <c r="AS5" s="8" t="s">
        <v>21</v>
      </c>
      <c r="AT5" s="8" t="s">
        <v>126</v>
      </c>
      <c r="AU5" s="8" t="s">
        <v>127</v>
      </c>
      <c r="AV5" s="8" t="s">
        <v>128</v>
      </c>
      <c r="AW5" s="8" t="s">
        <v>129</v>
      </c>
      <c r="AX5" s="8" t="s">
        <v>238</v>
      </c>
      <c r="AY5" s="8" t="s">
        <v>190</v>
      </c>
      <c r="AZ5" s="8" t="s">
        <v>236</v>
      </c>
      <c r="BA5" s="74" t="s">
        <v>225</v>
      </c>
    </row>
    <row r="6" spans="1:53" ht="13.5" customHeight="1" hidden="1">
      <c r="A6" s="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3" ht="13.5" customHeight="1" hidden="1">
      <c r="A7" s="86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8"/>
    </row>
    <row r="8" spans="1:53" ht="13.5" customHeight="1" hidden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8"/>
    </row>
    <row r="9" spans="1:53" ht="13.5" customHeight="1" hidden="1">
      <c r="A9" s="8"/>
      <c r="B9" s="2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5" ht="13.5" customHeight="1" hidden="1">
      <c r="A10" s="86" t="s">
        <v>365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23"/>
      <c r="BC10" s="22"/>
    </row>
    <row r="11" spans="1:53" ht="13.5" customHeight="1" hidden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</row>
    <row r="12" spans="1:53" ht="13.5" customHeight="1" hidden="1">
      <c r="A12" s="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64" ht="13.5" customHeight="1" hidden="1">
      <c r="A13" s="86" t="s">
        <v>366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23"/>
      <c r="BC13" s="22"/>
      <c r="BD13" s="23"/>
      <c r="BE13" s="23"/>
      <c r="BF13" s="22"/>
      <c r="BG13" s="23"/>
      <c r="BH13" s="23"/>
      <c r="BI13" s="22"/>
      <c r="BJ13" s="23"/>
      <c r="BK13" s="23"/>
      <c r="BL13" s="22"/>
    </row>
    <row r="14" spans="1:64" ht="13.5" customHeight="1" hidden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23"/>
      <c r="BC14" s="22"/>
      <c r="BD14" s="23"/>
      <c r="BE14" s="23"/>
      <c r="BF14" s="22"/>
      <c r="BG14" s="23"/>
      <c r="BH14" s="23"/>
      <c r="BI14" s="22"/>
      <c r="BJ14" s="23"/>
      <c r="BK14" s="23"/>
      <c r="BL14" s="22"/>
    </row>
    <row r="15" spans="1:64" ht="13.5" customHeight="1" hidden="1">
      <c r="A15" s="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23"/>
      <c r="BC15" s="22"/>
      <c r="BD15" s="23"/>
      <c r="BE15" s="23"/>
      <c r="BF15" s="22"/>
      <c r="BG15" s="23"/>
      <c r="BH15" s="23"/>
      <c r="BI15" s="22"/>
      <c r="BJ15" s="23"/>
      <c r="BK15" s="23"/>
      <c r="BL15" s="22"/>
    </row>
    <row r="16" spans="1:64" ht="13.5" customHeight="1" hidden="1">
      <c r="A16" s="86" t="s">
        <v>367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23"/>
      <c r="BC16" s="22"/>
      <c r="BD16" s="23"/>
      <c r="BE16" s="23"/>
      <c r="BF16" s="22"/>
      <c r="BG16" s="23"/>
      <c r="BH16" s="23"/>
      <c r="BI16" s="22"/>
      <c r="BJ16" s="23"/>
      <c r="BK16" s="23"/>
      <c r="BL16" s="22"/>
    </row>
    <row r="17" spans="1:64" ht="13.5" customHeight="1" hidden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23"/>
      <c r="BC17" s="22"/>
      <c r="BD17" s="23"/>
      <c r="BE17" s="23"/>
      <c r="BF17" s="22"/>
      <c r="BG17" s="23"/>
      <c r="BH17" s="23"/>
      <c r="BI17" s="22"/>
      <c r="BJ17" s="23"/>
      <c r="BK17" s="23"/>
      <c r="BL17" s="22"/>
    </row>
    <row r="18" spans="1:64" ht="13.5" customHeight="1" hidden="1">
      <c r="A18" s="8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23"/>
      <c r="BC18" s="22"/>
      <c r="BD18" s="23"/>
      <c r="BE18" s="23"/>
      <c r="BF18" s="22"/>
      <c r="BG18" s="23"/>
      <c r="BH18" s="23"/>
      <c r="BI18" s="22"/>
      <c r="BJ18" s="23"/>
      <c r="BK18" s="23"/>
      <c r="BL18" s="22"/>
    </row>
    <row r="19" spans="1:64" ht="13.5" customHeight="1" hidden="1">
      <c r="A19" s="86" t="s">
        <v>368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23"/>
      <c r="BC19" s="22"/>
      <c r="BD19" s="23"/>
      <c r="BE19" s="23"/>
      <c r="BF19" s="22"/>
      <c r="BG19" s="23"/>
      <c r="BH19" s="23"/>
      <c r="BI19" s="22"/>
      <c r="BJ19" s="23"/>
      <c r="BK19" s="23"/>
      <c r="BL19" s="22"/>
    </row>
    <row r="20" spans="1:64" ht="13.5" customHeight="1" hidden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23"/>
      <c r="BC20" s="22"/>
      <c r="BD20" s="23"/>
      <c r="BE20" s="23"/>
      <c r="BF20" s="22"/>
      <c r="BG20" s="23"/>
      <c r="BH20" s="23"/>
      <c r="BI20" s="22"/>
      <c r="BJ20" s="23"/>
      <c r="BK20" s="23"/>
      <c r="BL20" s="22"/>
    </row>
    <row r="21" spans="1:64" ht="13.5" customHeight="1" hidden="1">
      <c r="A21" s="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23"/>
      <c r="BC21" s="22"/>
      <c r="BD21" s="23"/>
      <c r="BE21" s="23"/>
      <c r="BF21" s="22"/>
      <c r="BG21" s="23"/>
      <c r="BH21" s="23"/>
      <c r="BI21" s="22"/>
      <c r="BJ21" s="23"/>
      <c r="BK21" s="23"/>
      <c r="BL21" s="22"/>
    </row>
    <row r="22" spans="1:64" ht="13.5" customHeight="1" hidden="1">
      <c r="A22" s="86" t="s">
        <v>369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23"/>
      <c r="BC22" s="22"/>
      <c r="BD22" s="23"/>
      <c r="BE22" s="23"/>
      <c r="BF22" s="22"/>
      <c r="BG22" s="23"/>
      <c r="BH22" s="23"/>
      <c r="BI22" s="22"/>
      <c r="BJ22" s="23"/>
      <c r="BK22" s="23"/>
      <c r="BL22" s="22"/>
    </row>
    <row r="23" spans="1:64" ht="13.5" customHeight="1" hidden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23"/>
      <c r="BC23" s="22"/>
      <c r="BD23" s="23"/>
      <c r="BE23" s="23"/>
      <c r="BF23" s="22"/>
      <c r="BG23" s="23"/>
      <c r="BH23" s="23"/>
      <c r="BI23" s="22"/>
      <c r="BJ23" s="23"/>
      <c r="BK23" s="23"/>
      <c r="BL23" s="22"/>
    </row>
    <row r="24" spans="1:64" ht="13.5" customHeight="1" hidden="1">
      <c r="A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3"/>
      <c r="BC24" s="22"/>
      <c r="BD24" s="23"/>
      <c r="BE24" s="23"/>
      <c r="BF24" s="22"/>
      <c r="BG24" s="23"/>
      <c r="BH24" s="23"/>
      <c r="BI24" s="22"/>
      <c r="BJ24" s="23"/>
      <c r="BK24" s="23"/>
      <c r="BL24" s="22"/>
    </row>
    <row r="25" spans="1:64" ht="13.5" customHeight="1" hidden="1">
      <c r="A25" s="86" t="s">
        <v>370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23"/>
      <c r="BC25" s="22"/>
      <c r="BD25" s="23"/>
      <c r="BE25" s="23"/>
      <c r="BF25" s="22"/>
      <c r="BG25" s="23"/>
      <c r="BH25" s="23"/>
      <c r="BI25" s="22"/>
      <c r="BJ25" s="23"/>
      <c r="BK25" s="23"/>
      <c r="BL25" s="22"/>
    </row>
    <row r="26" spans="1:64" ht="13.5" customHeight="1" hidden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23"/>
      <c r="BC26" s="22"/>
      <c r="BD26" s="23"/>
      <c r="BE26" s="23"/>
      <c r="BF26" s="22"/>
      <c r="BG26" s="23"/>
      <c r="BH26" s="23"/>
      <c r="BI26" s="22"/>
      <c r="BJ26" s="23"/>
      <c r="BK26" s="23"/>
      <c r="BL26" s="22"/>
    </row>
    <row r="27" spans="1:64" ht="13.5" customHeight="1" hidden="1">
      <c r="A27" s="8"/>
      <c r="B27" s="22"/>
      <c r="C27" s="22"/>
      <c r="D27" s="7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  <c r="BC27" s="22"/>
      <c r="BD27" s="23"/>
      <c r="BE27" s="23"/>
      <c r="BF27" s="22"/>
      <c r="BG27" s="23"/>
      <c r="BH27" s="23"/>
      <c r="BI27" s="22"/>
      <c r="BJ27" s="23"/>
      <c r="BK27" s="23"/>
      <c r="BL27" s="22"/>
    </row>
    <row r="28" spans="1:64" ht="13.5" customHeight="1" hidden="1">
      <c r="A28" s="86" t="s">
        <v>371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23"/>
      <c r="BC28" s="22"/>
      <c r="BD28" s="23"/>
      <c r="BE28" s="23"/>
      <c r="BF28" s="22"/>
      <c r="BG28" s="23"/>
      <c r="BH28" s="23"/>
      <c r="BI28" s="22"/>
      <c r="BJ28" s="23"/>
      <c r="BK28" s="23"/>
      <c r="BL28" s="22"/>
    </row>
    <row r="29" spans="1:64" ht="13.5" customHeight="1" hidden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23"/>
      <c r="BC29" s="22"/>
      <c r="BD29" s="23"/>
      <c r="BE29" s="23"/>
      <c r="BF29" s="22"/>
      <c r="BG29" s="23"/>
      <c r="BH29" s="23"/>
      <c r="BI29" s="22"/>
      <c r="BJ29" s="23"/>
      <c r="BK29" s="23"/>
      <c r="BL29" s="22"/>
    </row>
    <row r="30" spans="1:64" ht="13.5" customHeight="1" hidden="1">
      <c r="A30" s="8"/>
      <c r="B30" s="22"/>
      <c r="C30" s="22"/>
      <c r="D30" s="7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22"/>
      <c r="BD30" s="23"/>
      <c r="BE30" s="23"/>
      <c r="BF30" s="22"/>
      <c r="BG30" s="23"/>
      <c r="BH30" s="23"/>
      <c r="BI30" s="22"/>
      <c r="BJ30" s="23"/>
      <c r="BK30" s="23"/>
      <c r="BL30" s="22"/>
    </row>
    <row r="31" spans="1:64" ht="13.5" customHeight="1" hidden="1">
      <c r="A31" s="86" t="s">
        <v>372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23"/>
      <c r="BC31" s="22"/>
      <c r="BD31" s="23"/>
      <c r="BE31" s="23"/>
      <c r="BF31" s="22"/>
      <c r="BG31" s="23"/>
      <c r="BH31" s="23"/>
      <c r="BI31" s="22"/>
      <c r="BJ31" s="23"/>
      <c r="BK31" s="23"/>
      <c r="BL31" s="22"/>
    </row>
    <row r="32" spans="1:64" ht="13.5" customHeight="1" hidden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23"/>
      <c r="BC32" s="22"/>
      <c r="BD32" s="23"/>
      <c r="BE32" s="23"/>
      <c r="BF32" s="22"/>
      <c r="BG32" s="23"/>
      <c r="BH32" s="23"/>
      <c r="BI32" s="22"/>
      <c r="BJ32" s="23"/>
      <c r="BK32" s="23"/>
      <c r="BL32" s="22"/>
    </row>
    <row r="33" spans="1:64" ht="13.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3"/>
      <c r="BC33" s="22"/>
      <c r="BD33" s="23"/>
      <c r="BE33" s="23"/>
      <c r="BF33" s="22"/>
      <c r="BG33" s="23"/>
      <c r="BH33" s="23"/>
      <c r="BI33" s="22"/>
      <c r="BJ33" s="23"/>
      <c r="BK33" s="23"/>
      <c r="BL33" s="22"/>
    </row>
    <row r="34" spans="1:64" ht="13.5" customHeight="1" hidden="1">
      <c r="A34" s="86" t="s">
        <v>373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23"/>
      <c r="BC34" s="22"/>
      <c r="BD34" s="23"/>
      <c r="BE34" s="23"/>
      <c r="BF34" s="22"/>
      <c r="BG34" s="23"/>
      <c r="BH34" s="23"/>
      <c r="BI34" s="22"/>
      <c r="BJ34" s="23"/>
      <c r="BK34" s="23"/>
      <c r="BL34" s="22"/>
    </row>
    <row r="35" spans="1:64" ht="13.5" customHeight="1" hidden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23"/>
      <c r="BC35" s="22"/>
      <c r="BD35" s="23"/>
      <c r="BE35" s="23"/>
      <c r="BF35" s="22"/>
      <c r="BG35" s="23"/>
      <c r="BH35" s="23"/>
      <c r="BI35" s="22"/>
      <c r="BJ35" s="23"/>
      <c r="BK35" s="23"/>
      <c r="BL35" s="22"/>
    </row>
    <row r="36" spans="1:64" ht="13.5" customHeight="1" hidden="1">
      <c r="A36" s="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3"/>
      <c r="BC36" s="22"/>
      <c r="BD36" s="23"/>
      <c r="BE36" s="23"/>
      <c r="BF36" s="22"/>
      <c r="BG36" s="23"/>
      <c r="BH36" s="23"/>
      <c r="BI36" s="22"/>
      <c r="BJ36" s="23"/>
      <c r="BK36" s="23"/>
      <c r="BL36" s="22"/>
    </row>
    <row r="37" spans="1:64" ht="13.5" customHeight="1" hidden="1">
      <c r="A37" s="86" t="s">
        <v>374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23"/>
      <c r="BC37" s="22"/>
      <c r="BD37" s="23"/>
      <c r="BE37" s="23"/>
      <c r="BF37" s="22"/>
      <c r="BG37" s="23"/>
      <c r="BH37" s="23"/>
      <c r="BI37" s="22"/>
      <c r="BJ37" s="23"/>
      <c r="BK37" s="23"/>
      <c r="BL37" s="22"/>
    </row>
    <row r="38" spans="1:64" ht="13.5" customHeight="1" hidden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23"/>
      <c r="BC38" s="22"/>
      <c r="BD38" s="23"/>
      <c r="BE38" s="23"/>
      <c r="BF38" s="22"/>
      <c r="BG38" s="23"/>
      <c r="BH38" s="23"/>
      <c r="BI38" s="22"/>
      <c r="BJ38" s="23"/>
      <c r="BK38" s="23"/>
      <c r="BL38" s="22"/>
    </row>
    <row r="39" spans="1:64" ht="13.5" customHeight="1" hidden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3"/>
      <c r="BC39" s="22"/>
      <c r="BD39" s="23"/>
      <c r="BE39" s="23"/>
      <c r="BF39" s="22"/>
      <c r="BG39" s="23"/>
      <c r="BH39" s="23"/>
      <c r="BI39" s="22"/>
      <c r="BJ39" s="23"/>
      <c r="BK39" s="23"/>
      <c r="BL39" s="22"/>
    </row>
    <row r="40" spans="1:64" ht="13.5" customHeight="1" hidden="1">
      <c r="A40" s="86" t="s">
        <v>375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23"/>
      <c r="BC40" s="22"/>
      <c r="BD40" s="23"/>
      <c r="BE40" s="23"/>
      <c r="BF40" s="22"/>
      <c r="BG40" s="23"/>
      <c r="BH40" s="23"/>
      <c r="BI40" s="22"/>
      <c r="BJ40" s="23"/>
      <c r="BK40" s="23"/>
      <c r="BL40" s="22"/>
    </row>
    <row r="41" spans="1:64" ht="13.5" customHeight="1" hidden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23"/>
      <c r="BC41" s="22"/>
      <c r="BD41" s="23"/>
      <c r="BE41" s="23"/>
      <c r="BF41" s="22"/>
      <c r="BG41" s="23"/>
      <c r="BH41" s="23"/>
      <c r="BI41" s="22"/>
      <c r="BJ41" s="23"/>
      <c r="BK41" s="23"/>
      <c r="BL41" s="22"/>
    </row>
    <row r="42" spans="1:64" ht="2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23"/>
      <c r="BC42" s="22"/>
      <c r="BD42" s="23"/>
      <c r="BE42" s="23"/>
      <c r="BF42" s="22"/>
      <c r="BG42" s="23"/>
      <c r="BH42" s="23"/>
      <c r="BI42" s="22"/>
      <c r="BJ42" s="23"/>
      <c r="BK42" s="23"/>
      <c r="BL42" s="22"/>
    </row>
    <row r="43" spans="1:64" ht="3" customHeight="1">
      <c r="A43" s="95" t="s">
        <v>0</v>
      </c>
      <c r="B43" s="94" t="s">
        <v>77</v>
      </c>
      <c r="C43" s="94" t="s">
        <v>77</v>
      </c>
      <c r="D43" s="94" t="s">
        <v>77</v>
      </c>
      <c r="E43" s="94" t="s">
        <v>77</v>
      </c>
      <c r="F43" s="94" t="s">
        <v>77</v>
      </c>
      <c r="G43" s="94" t="s">
        <v>77</v>
      </c>
      <c r="H43" s="94" t="s">
        <v>77</v>
      </c>
      <c r="I43" s="94" t="s">
        <v>77</v>
      </c>
      <c r="J43" s="94" t="s">
        <v>77</v>
      </c>
      <c r="K43" s="94" t="s">
        <v>77</v>
      </c>
      <c r="L43" s="94" t="s">
        <v>77</v>
      </c>
      <c r="M43" s="94" t="s">
        <v>77</v>
      </c>
      <c r="N43" s="94" t="s">
        <v>77</v>
      </c>
      <c r="O43" s="94" t="s">
        <v>77</v>
      </c>
      <c r="P43" s="94" t="s">
        <v>77</v>
      </c>
      <c r="Q43" s="94" t="s">
        <v>77</v>
      </c>
      <c r="R43" s="94" t="s">
        <v>77</v>
      </c>
      <c r="S43" s="94" t="s">
        <v>77</v>
      </c>
      <c r="T43" s="94" t="s">
        <v>77</v>
      </c>
      <c r="U43" s="94" t="s">
        <v>77</v>
      </c>
      <c r="V43" s="94" t="s">
        <v>77</v>
      </c>
      <c r="W43" s="94" t="s">
        <v>77</v>
      </c>
      <c r="X43" s="94" t="s">
        <v>77</v>
      </c>
      <c r="Y43" s="94" t="s">
        <v>77</v>
      </c>
      <c r="Z43" s="94" t="s">
        <v>77</v>
      </c>
      <c r="AA43" s="94" t="s">
        <v>77</v>
      </c>
      <c r="AB43" s="94" t="s">
        <v>77</v>
      </c>
      <c r="AC43" s="94" t="s">
        <v>77</v>
      </c>
      <c r="AD43" s="94" t="s">
        <v>77</v>
      </c>
      <c r="AE43" s="94" t="s">
        <v>77</v>
      </c>
      <c r="AF43" s="94" t="s">
        <v>77</v>
      </c>
      <c r="AG43" s="94" t="s">
        <v>77</v>
      </c>
      <c r="AH43" s="94" t="s">
        <v>77</v>
      </c>
      <c r="AI43" s="94" t="s">
        <v>77</v>
      </c>
      <c r="AJ43" s="94" t="s">
        <v>77</v>
      </c>
      <c r="AK43" s="94" t="s">
        <v>77</v>
      </c>
      <c r="AL43" s="94" t="s">
        <v>77</v>
      </c>
      <c r="AM43" s="94" t="s">
        <v>77</v>
      </c>
      <c r="AN43" s="94" t="s">
        <v>77</v>
      </c>
      <c r="AO43" s="94" t="s">
        <v>77</v>
      </c>
      <c r="AP43" s="94" t="s">
        <v>77</v>
      </c>
      <c r="AQ43" s="94" t="s">
        <v>77</v>
      </c>
      <c r="AR43" s="94" t="s">
        <v>77</v>
      </c>
      <c r="AS43" s="94" t="s">
        <v>77</v>
      </c>
      <c r="AT43" s="94" t="s">
        <v>77</v>
      </c>
      <c r="AU43" s="94" t="s">
        <v>77</v>
      </c>
      <c r="AV43" s="94" t="s">
        <v>77</v>
      </c>
      <c r="AW43" s="94" t="s">
        <v>77</v>
      </c>
      <c r="AX43" s="94" t="s">
        <v>77</v>
      </c>
      <c r="AY43" s="94" t="s">
        <v>77</v>
      </c>
      <c r="AZ43" s="94" t="s">
        <v>77</v>
      </c>
      <c r="BA43" s="97" t="s">
        <v>77</v>
      </c>
      <c r="BB43" s="23"/>
      <c r="BC43" s="22"/>
      <c r="BD43" s="23"/>
      <c r="BE43" s="23"/>
      <c r="BF43" s="22"/>
      <c r="BG43" s="23"/>
      <c r="BH43" s="23"/>
      <c r="BI43" s="22"/>
      <c r="BJ43" s="23"/>
      <c r="BK43" s="23"/>
      <c r="BL43" s="22"/>
    </row>
    <row r="44" spans="1:64" ht="3" customHeight="1">
      <c r="A44" s="95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7"/>
      <c r="BB44" s="23"/>
      <c r="BC44" s="22"/>
      <c r="BD44" s="23"/>
      <c r="BE44" s="23"/>
      <c r="BF44" s="22"/>
      <c r="BG44" s="23"/>
      <c r="BH44" s="23"/>
      <c r="BI44" s="22"/>
      <c r="BJ44" s="23"/>
      <c r="BK44" s="23"/>
      <c r="BL44" s="22"/>
    </row>
    <row r="45" spans="1:64" ht="3" customHeight="1">
      <c r="A45" s="95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7"/>
      <c r="BB45" s="23"/>
      <c r="BC45" s="22"/>
      <c r="BD45" s="23"/>
      <c r="BE45" s="23"/>
      <c r="BF45" s="22"/>
      <c r="BG45" s="23"/>
      <c r="BH45" s="23"/>
      <c r="BI45" s="22"/>
      <c r="BJ45" s="23"/>
      <c r="BK45" s="23"/>
      <c r="BL45" s="22"/>
    </row>
    <row r="46" spans="1:64" ht="3" customHeight="1">
      <c r="A46" s="95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7"/>
      <c r="BB46" s="23"/>
      <c r="BC46" s="22"/>
      <c r="BD46" s="23"/>
      <c r="BE46" s="23"/>
      <c r="BF46" s="22"/>
      <c r="BG46" s="23"/>
      <c r="BH46" s="23"/>
      <c r="BI46" s="22"/>
      <c r="BJ46" s="23"/>
      <c r="BK46" s="23"/>
      <c r="BL46" s="22"/>
    </row>
    <row r="47" spans="1:64" ht="3" customHeight="1">
      <c r="A47" s="9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7"/>
      <c r="BB47" s="23"/>
      <c r="BC47" s="22"/>
      <c r="BD47" s="23"/>
      <c r="BE47" s="23"/>
      <c r="BF47" s="22"/>
      <c r="BG47" s="23"/>
      <c r="BH47" s="23"/>
      <c r="BI47" s="22"/>
      <c r="BJ47" s="23"/>
      <c r="BK47" s="23"/>
      <c r="BL47" s="22"/>
    </row>
    <row r="48" spans="1:64" ht="3" customHeight="1">
      <c r="A48" s="95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7"/>
      <c r="BB48" s="23"/>
      <c r="BC48" s="22"/>
      <c r="BD48" s="23"/>
      <c r="BE48" s="23"/>
      <c r="BF48" s="22"/>
      <c r="BG48" s="23"/>
      <c r="BH48" s="23"/>
      <c r="BI48" s="22"/>
      <c r="BJ48" s="23"/>
      <c r="BK48" s="23"/>
      <c r="BL48" s="22"/>
    </row>
    <row r="49" spans="1:64" ht="2.25" customHeight="1" thickBot="1">
      <c r="A49" s="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23"/>
      <c r="BC49" s="22"/>
      <c r="BD49" s="23"/>
      <c r="BE49" s="23"/>
      <c r="BF49" s="22"/>
      <c r="BG49" s="23"/>
      <c r="BH49" s="23"/>
      <c r="BI49" s="22"/>
      <c r="BJ49" s="23"/>
      <c r="BK49" s="23"/>
      <c r="BL49" s="22"/>
    </row>
    <row r="50" spans="1:64" ht="11.25" customHeight="1" thickBot="1">
      <c r="A50" s="86" t="s">
        <v>365</v>
      </c>
      <c r="B50" s="96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 t="s">
        <v>376</v>
      </c>
      <c r="T50" s="94" t="s">
        <v>376</v>
      </c>
      <c r="U50" s="96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75"/>
      <c r="AP50" s="94" t="s">
        <v>377</v>
      </c>
      <c r="AQ50" s="94" t="s">
        <v>377</v>
      </c>
      <c r="AR50" s="94" t="s">
        <v>378</v>
      </c>
      <c r="AS50" s="94" t="s">
        <v>376</v>
      </c>
      <c r="AT50" s="94" t="s">
        <v>376</v>
      </c>
      <c r="AU50" s="94" t="s">
        <v>376</v>
      </c>
      <c r="AV50" s="94" t="s">
        <v>376</v>
      </c>
      <c r="AW50" s="94" t="s">
        <v>376</v>
      </c>
      <c r="AX50" s="94" t="s">
        <v>376</v>
      </c>
      <c r="AY50" s="94" t="s">
        <v>376</v>
      </c>
      <c r="AZ50" s="94" t="s">
        <v>376</v>
      </c>
      <c r="BA50" s="94" t="s">
        <v>376</v>
      </c>
      <c r="BB50" s="23"/>
      <c r="BC50" s="22"/>
      <c r="BD50" s="23"/>
      <c r="BE50" s="23"/>
      <c r="BF50" s="22"/>
      <c r="BG50" s="23"/>
      <c r="BH50" s="23"/>
      <c r="BI50" s="22"/>
      <c r="BJ50" s="23"/>
      <c r="BK50" s="23"/>
      <c r="BL50" s="22"/>
    </row>
    <row r="51" spans="1:64" ht="11.25" customHeight="1" thickBot="1">
      <c r="A51" s="86"/>
      <c r="B51" s="96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6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65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23"/>
      <c r="BC51" s="22"/>
      <c r="BD51" s="23"/>
      <c r="BE51" s="23"/>
      <c r="BF51" s="22"/>
      <c r="BG51" s="23"/>
      <c r="BH51" s="23"/>
      <c r="BI51" s="22"/>
      <c r="BJ51" s="23"/>
      <c r="BK51" s="23"/>
      <c r="BL51" s="22"/>
    </row>
    <row r="52" spans="1:64" ht="11.25" customHeight="1" thickBot="1">
      <c r="A52" s="86"/>
      <c r="B52" s="96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6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65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23"/>
      <c r="BC52" s="22"/>
      <c r="BD52" s="23"/>
      <c r="BE52" s="23"/>
      <c r="BF52" s="22"/>
      <c r="BG52" s="23"/>
      <c r="BH52" s="23"/>
      <c r="BI52" s="22"/>
      <c r="BJ52" s="23"/>
      <c r="BK52" s="23"/>
      <c r="BL52" s="22"/>
    </row>
    <row r="53" spans="1:64" ht="11.25" customHeight="1" thickBot="1">
      <c r="A53" s="86"/>
      <c r="B53" s="96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6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65" t="s">
        <v>377</v>
      </c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23"/>
      <c r="BC53" s="22"/>
      <c r="BD53" s="23"/>
      <c r="BE53" s="23"/>
      <c r="BF53" s="22"/>
      <c r="BG53" s="23"/>
      <c r="BH53" s="23"/>
      <c r="BI53" s="22"/>
      <c r="BJ53" s="23"/>
      <c r="BK53" s="23"/>
      <c r="BL53" s="22"/>
    </row>
    <row r="54" spans="1:64" ht="11.25" customHeight="1" thickBot="1">
      <c r="A54" s="86"/>
      <c r="B54" s="96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6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65" t="s">
        <v>377</v>
      </c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23"/>
      <c r="BC54" s="22"/>
      <c r="BD54" s="23"/>
      <c r="BE54" s="23"/>
      <c r="BF54" s="22"/>
      <c r="BG54" s="23"/>
      <c r="BH54" s="23"/>
      <c r="BI54" s="22"/>
      <c r="BJ54" s="23"/>
      <c r="BK54" s="23"/>
      <c r="BL54" s="22"/>
    </row>
    <row r="55" spans="1:64" ht="11.25" customHeight="1" thickBot="1">
      <c r="A55" s="86"/>
      <c r="B55" s="96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6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65" t="s">
        <v>377</v>
      </c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23"/>
      <c r="BC55" s="22"/>
      <c r="BD55" s="23"/>
      <c r="BE55" s="23"/>
      <c r="BF55" s="22"/>
      <c r="BG55" s="23"/>
      <c r="BH55" s="23"/>
      <c r="BI55" s="22"/>
      <c r="BJ55" s="23"/>
      <c r="BK55" s="23"/>
      <c r="BL55" s="22"/>
    </row>
    <row r="56" spans="1:64" ht="2.25" customHeight="1" thickBot="1">
      <c r="A56" s="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23"/>
      <c r="BC56" s="22"/>
      <c r="BD56" s="23"/>
      <c r="BE56" s="23"/>
      <c r="BF56" s="22"/>
      <c r="BG56" s="23"/>
      <c r="BH56" s="23"/>
      <c r="BI56" s="22"/>
      <c r="BJ56" s="23"/>
      <c r="BK56" s="23"/>
      <c r="BL56" s="22"/>
    </row>
    <row r="57" spans="1:64" ht="11.25" customHeight="1" thickBot="1">
      <c r="A57" s="86" t="s">
        <v>366</v>
      </c>
      <c r="B57" s="96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75"/>
      <c r="Q57" s="94" t="s">
        <v>377</v>
      </c>
      <c r="R57" s="94" t="s">
        <v>377</v>
      </c>
      <c r="S57" s="94" t="s">
        <v>376</v>
      </c>
      <c r="T57" s="94" t="s">
        <v>376</v>
      </c>
      <c r="U57" s="96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100"/>
      <c r="AL57" s="75"/>
      <c r="AM57" s="94" t="s">
        <v>377</v>
      </c>
      <c r="AN57" s="94" t="s">
        <v>377</v>
      </c>
      <c r="AO57" s="94" t="s">
        <v>377</v>
      </c>
      <c r="AP57" s="94" t="s">
        <v>377</v>
      </c>
      <c r="AQ57" s="94" t="s">
        <v>378</v>
      </c>
      <c r="AR57" s="94" t="s">
        <v>378</v>
      </c>
      <c r="AS57" s="94" t="s">
        <v>376</v>
      </c>
      <c r="AT57" s="94" t="s">
        <v>376</v>
      </c>
      <c r="AU57" s="94" t="s">
        <v>376</v>
      </c>
      <c r="AV57" s="94" t="s">
        <v>376</v>
      </c>
      <c r="AW57" s="94" t="s">
        <v>376</v>
      </c>
      <c r="AX57" s="94" t="s">
        <v>376</v>
      </c>
      <c r="AY57" s="94" t="s">
        <v>376</v>
      </c>
      <c r="AZ57" s="94" t="s">
        <v>376</v>
      </c>
      <c r="BA57" s="94" t="s">
        <v>376</v>
      </c>
      <c r="BB57" s="23"/>
      <c r="BC57" s="22"/>
      <c r="BD57" s="23"/>
      <c r="BE57" s="23"/>
      <c r="BF57" s="22"/>
      <c r="BG57" s="23"/>
      <c r="BH57" s="23"/>
      <c r="BI57" s="22"/>
      <c r="BJ57" s="23"/>
      <c r="BK57" s="23"/>
      <c r="BL57" s="22"/>
    </row>
    <row r="58" spans="1:64" ht="11.25" customHeight="1" thickBot="1">
      <c r="A58" s="86"/>
      <c r="B58" s="96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65"/>
      <c r="Q58" s="94"/>
      <c r="R58" s="94"/>
      <c r="S58" s="94"/>
      <c r="T58" s="94"/>
      <c r="U58" s="96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101"/>
      <c r="AL58" s="65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23"/>
      <c r="BC58" s="22"/>
      <c r="BD58" s="23"/>
      <c r="BE58" s="23"/>
      <c r="BF58" s="22"/>
      <c r="BG58" s="23"/>
      <c r="BH58" s="23"/>
      <c r="BI58" s="22"/>
      <c r="BJ58" s="23"/>
      <c r="BK58" s="23"/>
      <c r="BL58" s="22"/>
    </row>
    <row r="59" spans="1:64" ht="11.25" customHeight="1" thickBot="1">
      <c r="A59" s="86"/>
      <c r="B59" s="96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65"/>
      <c r="Q59" s="94"/>
      <c r="R59" s="94"/>
      <c r="S59" s="94"/>
      <c r="T59" s="94"/>
      <c r="U59" s="96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101"/>
      <c r="AL59" s="65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23"/>
      <c r="BC59" s="22"/>
      <c r="BD59" s="23"/>
      <c r="BE59" s="23"/>
      <c r="BF59" s="22"/>
      <c r="BG59" s="23"/>
      <c r="BH59" s="23"/>
      <c r="BI59" s="22"/>
      <c r="BJ59" s="23"/>
      <c r="BK59" s="23"/>
      <c r="BL59" s="22"/>
    </row>
    <row r="60" spans="1:64" ht="11.25" customHeight="1" thickBot="1">
      <c r="A60" s="86"/>
      <c r="B60" s="96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65" t="s">
        <v>377</v>
      </c>
      <c r="Q60" s="94"/>
      <c r="R60" s="94"/>
      <c r="S60" s="94"/>
      <c r="T60" s="94"/>
      <c r="U60" s="96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101"/>
      <c r="AL60" s="65" t="s">
        <v>377</v>
      </c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23"/>
      <c r="BC60" s="22"/>
      <c r="BD60" s="23"/>
      <c r="BE60" s="23"/>
      <c r="BF60" s="22"/>
      <c r="BG60" s="23"/>
      <c r="BH60" s="23"/>
      <c r="BI60" s="22"/>
      <c r="BJ60" s="23"/>
      <c r="BK60" s="23"/>
      <c r="BL60" s="22"/>
    </row>
    <row r="61" spans="1:64" ht="11.25" customHeight="1" thickBot="1">
      <c r="A61" s="86"/>
      <c r="B61" s="96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65" t="s">
        <v>377</v>
      </c>
      <c r="Q61" s="94"/>
      <c r="R61" s="94"/>
      <c r="S61" s="94"/>
      <c r="T61" s="94"/>
      <c r="U61" s="96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101"/>
      <c r="AL61" s="65" t="s">
        <v>377</v>
      </c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23"/>
      <c r="BC61" s="22"/>
      <c r="BD61" s="23"/>
      <c r="BE61" s="23"/>
      <c r="BF61" s="22"/>
      <c r="BG61" s="23"/>
      <c r="BH61" s="23"/>
      <c r="BI61" s="22"/>
      <c r="BJ61" s="23"/>
      <c r="BK61" s="23"/>
      <c r="BL61" s="22"/>
    </row>
    <row r="62" spans="1:64" ht="11.25" customHeight="1" thickBot="1">
      <c r="A62" s="86"/>
      <c r="B62" s="96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65" t="s">
        <v>377</v>
      </c>
      <c r="Q62" s="94"/>
      <c r="R62" s="94"/>
      <c r="S62" s="94"/>
      <c r="T62" s="94"/>
      <c r="U62" s="96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102"/>
      <c r="AL62" s="65" t="s">
        <v>377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23"/>
      <c r="BC62" s="22"/>
      <c r="BD62" s="23"/>
      <c r="BE62" s="23"/>
      <c r="BF62" s="22"/>
      <c r="BG62" s="23"/>
      <c r="BH62" s="23"/>
      <c r="BI62" s="22"/>
      <c r="BJ62" s="23"/>
      <c r="BK62" s="23"/>
      <c r="BL62" s="22"/>
    </row>
    <row r="63" spans="1:64" ht="2.25" customHeight="1" thickBot="1">
      <c r="A63" s="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23"/>
      <c r="BC63" s="22"/>
      <c r="BD63" s="23"/>
      <c r="BE63" s="23"/>
      <c r="BF63" s="22"/>
      <c r="BG63" s="23"/>
      <c r="BH63" s="23"/>
      <c r="BI63" s="22"/>
      <c r="BJ63" s="23"/>
      <c r="BK63" s="23"/>
      <c r="BL63" s="22"/>
    </row>
    <row r="64" spans="1:64" ht="11.25" customHeight="1" thickBot="1">
      <c r="A64" s="86" t="s">
        <v>367</v>
      </c>
      <c r="B64" s="96"/>
      <c r="C64" s="94"/>
      <c r="D64" s="75"/>
      <c r="E64" s="94" t="s">
        <v>377</v>
      </c>
      <c r="F64" s="94" t="s">
        <v>377</v>
      </c>
      <c r="G64" s="94" t="s">
        <v>250</v>
      </c>
      <c r="H64" s="94" t="s">
        <v>250</v>
      </c>
      <c r="I64" s="94" t="s">
        <v>250</v>
      </c>
      <c r="J64" s="94" t="s">
        <v>250</v>
      </c>
      <c r="K64" s="94" t="s">
        <v>250</v>
      </c>
      <c r="L64" s="94" t="s">
        <v>250</v>
      </c>
      <c r="M64" s="94" t="s">
        <v>250</v>
      </c>
      <c r="N64" s="94" t="s">
        <v>250</v>
      </c>
      <c r="O64" s="94" t="s">
        <v>250</v>
      </c>
      <c r="P64" s="94" t="s">
        <v>250</v>
      </c>
      <c r="Q64" s="94" t="s">
        <v>250</v>
      </c>
      <c r="R64" s="94" t="s">
        <v>378</v>
      </c>
      <c r="S64" s="94" t="s">
        <v>376</v>
      </c>
      <c r="T64" s="94" t="s">
        <v>376</v>
      </c>
      <c r="U64" s="96"/>
      <c r="V64" s="94"/>
      <c r="W64" s="94"/>
      <c r="X64" s="94"/>
      <c r="Y64" s="94"/>
      <c r="Z64" s="94" t="s">
        <v>377</v>
      </c>
      <c r="AA64" s="94" t="s">
        <v>377</v>
      </c>
      <c r="AB64" s="94" t="s">
        <v>377</v>
      </c>
      <c r="AC64" s="94" t="s">
        <v>377</v>
      </c>
      <c r="AD64" s="94" t="s">
        <v>377</v>
      </c>
      <c r="AE64" s="94" t="s">
        <v>377</v>
      </c>
      <c r="AF64" s="94" t="s">
        <v>377</v>
      </c>
      <c r="AG64" s="94" t="s">
        <v>377</v>
      </c>
      <c r="AH64" s="94" t="s">
        <v>377</v>
      </c>
      <c r="AI64" s="94" t="s">
        <v>250</v>
      </c>
      <c r="AJ64" s="94" t="s">
        <v>250</v>
      </c>
      <c r="AK64" s="94" t="s">
        <v>250</v>
      </c>
      <c r="AL64" s="94" t="s">
        <v>250</v>
      </c>
      <c r="AM64" s="94" t="s">
        <v>250</v>
      </c>
      <c r="AN64" s="94" t="s">
        <v>250</v>
      </c>
      <c r="AO64" s="94" t="s">
        <v>250</v>
      </c>
      <c r="AP64" s="94" t="s">
        <v>378</v>
      </c>
      <c r="AQ64" s="94" t="s">
        <v>379</v>
      </c>
      <c r="AR64" s="94" t="s">
        <v>379</v>
      </c>
      <c r="AS64" s="94" t="s">
        <v>77</v>
      </c>
      <c r="AT64" s="94" t="s">
        <v>77</v>
      </c>
      <c r="AU64" s="94" t="s">
        <v>77</v>
      </c>
      <c r="AV64" s="94" t="s">
        <v>77</v>
      </c>
      <c r="AW64" s="94" t="s">
        <v>77</v>
      </c>
      <c r="AX64" s="94" t="s">
        <v>77</v>
      </c>
      <c r="AY64" s="94" t="s">
        <v>77</v>
      </c>
      <c r="AZ64" s="94" t="s">
        <v>77</v>
      </c>
      <c r="BA64" s="94" t="s">
        <v>77</v>
      </c>
      <c r="BB64" s="23"/>
      <c r="BC64" s="22"/>
      <c r="BD64" s="23"/>
      <c r="BE64" s="23"/>
      <c r="BF64" s="22"/>
      <c r="BG64" s="23"/>
      <c r="BH64" s="23"/>
      <c r="BI64" s="22"/>
      <c r="BJ64" s="23"/>
      <c r="BK64" s="23"/>
      <c r="BL64" s="22"/>
    </row>
    <row r="65" spans="1:64" ht="11.25" customHeight="1" thickBot="1">
      <c r="A65" s="86"/>
      <c r="B65" s="96"/>
      <c r="C65" s="94"/>
      <c r="D65" s="65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6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23"/>
      <c r="BC65" s="22"/>
      <c r="BD65" s="23"/>
      <c r="BE65" s="23"/>
      <c r="BF65" s="22"/>
      <c r="BG65" s="23"/>
      <c r="BH65" s="23"/>
      <c r="BI65" s="22"/>
      <c r="BJ65" s="23"/>
      <c r="BK65" s="23"/>
      <c r="BL65" s="22"/>
    </row>
    <row r="66" spans="1:64" ht="11.25" customHeight="1" thickBot="1">
      <c r="A66" s="86"/>
      <c r="B66" s="96"/>
      <c r="C66" s="94"/>
      <c r="D66" s="65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6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23"/>
      <c r="BC66" s="22"/>
      <c r="BD66" s="23"/>
      <c r="BE66" s="23"/>
      <c r="BF66" s="22"/>
      <c r="BG66" s="23"/>
      <c r="BH66" s="23"/>
      <c r="BI66" s="22"/>
      <c r="BJ66" s="23"/>
      <c r="BK66" s="23"/>
      <c r="BL66" s="22"/>
    </row>
    <row r="67" spans="1:64" ht="11.25" customHeight="1" thickBot="1">
      <c r="A67" s="86"/>
      <c r="B67" s="96"/>
      <c r="C67" s="94"/>
      <c r="D67" s="65" t="s">
        <v>377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6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23"/>
      <c r="BC67" s="22"/>
      <c r="BD67" s="23"/>
      <c r="BE67" s="23"/>
      <c r="BF67" s="22"/>
      <c r="BG67" s="23"/>
      <c r="BH67" s="23"/>
      <c r="BI67" s="22"/>
      <c r="BJ67" s="23"/>
      <c r="BK67" s="23"/>
      <c r="BL67" s="22"/>
    </row>
    <row r="68" spans="1:64" ht="11.25" customHeight="1" thickBot="1">
      <c r="A68" s="86"/>
      <c r="B68" s="96"/>
      <c r="C68" s="94"/>
      <c r="D68" s="65" t="s">
        <v>377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6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23"/>
      <c r="BC68" s="22"/>
      <c r="BD68" s="23"/>
      <c r="BE68" s="23"/>
      <c r="BF68" s="22"/>
      <c r="BG68" s="23"/>
      <c r="BH68" s="23"/>
      <c r="BI68" s="22"/>
      <c r="BJ68" s="23"/>
      <c r="BK68" s="23"/>
      <c r="BL68" s="22"/>
    </row>
    <row r="69" spans="1:64" ht="11.25" customHeight="1" thickBot="1">
      <c r="A69" s="86"/>
      <c r="B69" s="96"/>
      <c r="C69" s="94"/>
      <c r="D69" s="65" t="s">
        <v>377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6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23"/>
      <c r="BC69" s="22"/>
      <c r="BD69" s="23"/>
      <c r="BE69" s="23"/>
      <c r="BF69" s="22"/>
      <c r="BG69" s="23"/>
      <c r="BH69" s="23"/>
      <c r="BI69" s="22"/>
      <c r="BJ69" s="23"/>
      <c r="BK69" s="23"/>
      <c r="BL69" s="22"/>
    </row>
    <row r="70" spans="1:64" ht="13.5" customHeight="1" hidden="1">
      <c r="A70" s="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23"/>
      <c r="BC70" s="22"/>
      <c r="BD70" s="23"/>
      <c r="BE70" s="23"/>
      <c r="BF70" s="22"/>
      <c r="BG70" s="23"/>
      <c r="BH70" s="23"/>
      <c r="BI70" s="22"/>
      <c r="BJ70" s="23"/>
      <c r="BK70" s="23"/>
      <c r="BL70" s="22"/>
    </row>
    <row r="71" spans="1:64" ht="13.5" customHeight="1" hidden="1">
      <c r="A71" s="86" t="s">
        <v>368</v>
      </c>
      <c r="B71" s="94" t="s">
        <v>77</v>
      </c>
      <c r="C71" s="94" t="s">
        <v>77</v>
      </c>
      <c r="D71" s="94" t="s">
        <v>77</v>
      </c>
      <c r="E71" s="94" t="s">
        <v>77</v>
      </c>
      <c r="F71" s="94" t="s">
        <v>77</v>
      </c>
      <c r="G71" s="94" t="s">
        <v>77</v>
      </c>
      <c r="H71" s="94" t="s">
        <v>77</v>
      </c>
      <c r="I71" s="94" t="s">
        <v>77</v>
      </c>
      <c r="J71" s="94" t="s">
        <v>77</v>
      </c>
      <c r="K71" s="94" t="s">
        <v>77</v>
      </c>
      <c r="L71" s="94" t="s">
        <v>77</v>
      </c>
      <c r="M71" s="94" t="s">
        <v>77</v>
      </c>
      <c r="N71" s="94" t="s">
        <v>77</v>
      </c>
      <c r="O71" s="94" t="s">
        <v>77</v>
      </c>
      <c r="P71" s="94" t="s">
        <v>77</v>
      </c>
      <c r="Q71" s="94" t="s">
        <v>77</v>
      </c>
      <c r="R71" s="94" t="s">
        <v>77</v>
      </c>
      <c r="S71" s="94" t="s">
        <v>77</v>
      </c>
      <c r="T71" s="94" t="s">
        <v>77</v>
      </c>
      <c r="U71" s="94" t="s">
        <v>77</v>
      </c>
      <c r="V71" s="94" t="s">
        <v>77</v>
      </c>
      <c r="W71" s="94" t="s">
        <v>77</v>
      </c>
      <c r="X71" s="94" t="s">
        <v>77</v>
      </c>
      <c r="Y71" s="94" t="s">
        <v>77</v>
      </c>
      <c r="Z71" s="94" t="s">
        <v>77</v>
      </c>
      <c r="AA71" s="94" t="s">
        <v>77</v>
      </c>
      <c r="AB71" s="94" t="s">
        <v>77</v>
      </c>
      <c r="AC71" s="94" t="s">
        <v>77</v>
      </c>
      <c r="AD71" s="94" t="s">
        <v>77</v>
      </c>
      <c r="AE71" s="94" t="s">
        <v>77</v>
      </c>
      <c r="AF71" s="94" t="s">
        <v>77</v>
      </c>
      <c r="AG71" s="94" t="s">
        <v>77</v>
      </c>
      <c r="AH71" s="94" t="s">
        <v>77</v>
      </c>
      <c r="AI71" s="94" t="s">
        <v>77</v>
      </c>
      <c r="AJ71" s="94" t="s">
        <v>77</v>
      </c>
      <c r="AK71" s="94" t="s">
        <v>77</v>
      </c>
      <c r="AL71" s="94" t="s">
        <v>77</v>
      </c>
      <c r="AM71" s="94" t="s">
        <v>77</v>
      </c>
      <c r="AN71" s="94" t="s">
        <v>77</v>
      </c>
      <c r="AO71" s="94" t="s">
        <v>77</v>
      </c>
      <c r="AP71" s="94" t="s">
        <v>77</v>
      </c>
      <c r="AQ71" s="94" t="s">
        <v>77</v>
      </c>
      <c r="AR71" s="94" t="s">
        <v>77</v>
      </c>
      <c r="AS71" s="94" t="s">
        <v>77</v>
      </c>
      <c r="AT71" s="94" t="s">
        <v>77</v>
      </c>
      <c r="AU71" s="94" t="s">
        <v>77</v>
      </c>
      <c r="AV71" s="94" t="s">
        <v>77</v>
      </c>
      <c r="AW71" s="94" t="s">
        <v>77</v>
      </c>
      <c r="AX71" s="94" t="s">
        <v>77</v>
      </c>
      <c r="AY71" s="94" t="s">
        <v>77</v>
      </c>
      <c r="AZ71" s="94" t="s">
        <v>77</v>
      </c>
      <c r="BA71" s="94" t="s">
        <v>77</v>
      </c>
      <c r="BB71" s="23"/>
      <c r="BC71" s="22"/>
      <c r="BD71" s="23"/>
      <c r="BE71" s="23"/>
      <c r="BF71" s="22"/>
      <c r="BG71" s="23"/>
      <c r="BH71" s="23"/>
      <c r="BI71" s="22"/>
      <c r="BJ71" s="23"/>
      <c r="BK71" s="23"/>
      <c r="BL71" s="22"/>
    </row>
    <row r="72" spans="1:64" ht="13.5" customHeight="1" hidden="1">
      <c r="A72" s="8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23"/>
      <c r="BC72" s="22"/>
      <c r="BD72" s="23"/>
      <c r="BE72" s="23"/>
      <c r="BF72" s="22"/>
      <c r="BG72" s="23"/>
      <c r="BH72" s="23"/>
      <c r="BI72" s="22"/>
      <c r="BJ72" s="23"/>
      <c r="BK72" s="23"/>
      <c r="BL72" s="22"/>
    </row>
    <row r="73" spans="1:64" ht="13.5" customHeight="1" hidden="1">
      <c r="A73" s="86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23"/>
      <c r="BC73" s="22"/>
      <c r="BD73" s="23"/>
      <c r="BE73" s="23"/>
      <c r="BF73" s="22"/>
      <c r="BG73" s="23"/>
      <c r="BH73" s="23"/>
      <c r="BI73" s="22"/>
      <c r="BJ73" s="23"/>
      <c r="BK73" s="23"/>
      <c r="BL73" s="22"/>
    </row>
    <row r="74" spans="1:64" ht="13.5" customHeight="1" hidden="1">
      <c r="A74" s="8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23"/>
      <c r="BC74" s="22"/>
      <c r="BD74" s="23"/>
      <c r="BE74" s="23"/>
      <c r="BF74" s="22"/>
      <c r="BG74" s="23"/>
      <c r="BH74" s="23"/>
      <c r="BI74" s="22"/>
      <c r="BJ74" s="23"/>
      <c r="BK74" s="23"/>
      <c r="BL74" s="22"/>
    </row>
    <row r="75" spans="1:64" ht="13.5" customHeight="1" hidden="1">
      <c r="A75" s="86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23"/>
      <c r="BC75" s="22"/>
      <c r="BD75" s="23"/>
      <c r="BE75" s="23"/>
      <c r="BF75" s="22"/>
      <c r="BG75" s="23"/>
      <c r="BH75" s="23"/>
      <c r="BI75" s="22"/>
      <c r="BJ75" s="23"/>
      <c r="BK75" s="23"/>
      <c r="BL75" s="22"/>
    </row>
    <row r="76" spans="1:64" ht="13.5" customHeight="1" hidden="1">
      <c r="A76" s="8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23"/>
      <c r="BC76" s="22"/>
      <c r="BD76" s="23"/>
      <c r="BE76" s="23"/>
      <c r="BF76" s="22"/>
      <c r="BG76" s="23"/>
      <c r="BH76" s="23"/>
      <c r="BI76" s="22"/>
      <c r="BJ76" s="23"/>
      <c r="BK76" s="23"/>
      <c r="BL76" s="22"/>
    </row>
    <row r="77" spans="1:64" ht="13.5" customHeight="1" hidden="1">
      <c r="A77" s="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23"/>
      <c r="BC77" s="22"/>
      <c r="BD77" s="23"/>
      <c r="BE77" s="23"/>
      <c r="BF77" s="22"/>
      <c r="BG77" s="23"/>
      <c r="BH77" s="23"/>
      <c r="BI77" s="22"/>
      <c r="BJ77" s="23"/>
      <c r="BK77" s="23"/>
      <c r="BL77" s="22"/>
    </row>
    <row r="78" spans="1:64" ht="13.5" customHeight="1" hidden="1">
      <c r="A78" s="86" t="s">
        <v>369</v>
      </c>
      <c r="B78" s="94" t="s">
        <v>77</v>
      </c>
      <c r="C78" s="94" t="s">
        <v>77</v>
      </c>
      <c r="D78" s="94" t="s">
        <v>77</v>
      </c>
      <c r="E78" s="94" t="s">
        <v>77</v>
      </c>
      <c r="F78" s="94" t="s">
        <v>77</v>
      </c>
      <c r="G78" s="94" t="s">
        <v>77</v>
      </c>
      <c r="H78" s="94" t="s">
        <v>77</v>
      </c>
      <c r="I78" s="94" t="s">
        <v>77</v>
      </c>
      <c r="J78" s="94" t="s">
        <v>77</v>
      </c>
      <c r="K78" s="94" t="s">
        <v>77</v>
      </c>
      <c r="L78" s="94" t="s">
        <v>77</v>
      </c>
      <c r="M78" s="94" t="s">
        <v>77</v>
      </c>
      <c r="N78" s="94" t="s">
        <v>77</v>
      </c>
      <c r="O78" s="94" t="s">
        <v>77</v>
      </c>
      <c r="P78" s="94" t="s">
        <v>77</v>
      </c>
      <c r="Q78" s="94" t="s">
        <v>77</v>
      </c>
      <c r="R78" s="94" t="s">
        <v>77</v>
      </c>
      <c r="S78" s="94" t="s">
        <v>77</v>
      </c>
      <c r="T78" s="94" t="s">
        <v>77</v>
      </c>
      <c r="U78" s="94" t="s">
        <v>77</v>
      </c>
      <c r="V78" s="94" t="s">
        <v>77</v>
      </c>
      <c r="W78" s="94" t="s">
        <v>77</v>
      </c>
      <c r="X78" s="94" t="s">
        <v>77</v>
      </c>
      <c r="Y78" s="94" t="s">
        <v>77</v>
      </c>
      <c r="Z78" s="94" t="s">
        <v>77</v>
      </c>
      <c r="AA78" s="94" t="s">
        <v>77</v>
      </c>
      <c r="AB78" s="94" t="s">
        <v>77</v>
      </c>
      <c r="AC78" s="94" t="s">
        <v>77</v>
      </c>
      <c r="AD78" s="94" t="s">
        <v>77</v>
      </c>
      <c r="AE78" s="94" t="s">
        <v>77</v>
      </c>
      <c r="AF78" s="94" t="s">
        <v>77</v>
      </c>
      <c r="AG78" s="94" t="s">
        <v>77</v>
      </c>
      <c r="AH78" s="94" t="s">
        <v>77</v>
      </c>
      <c r="AI78" s="94" t="s">
        <v>77</v>
      </c>
      <c r="AJ78" s="94" t="s">
        <v>77</v>
      </c>
      <c r="AK78" s="94" t="s">
        <v>77</v>
      </c>
      <c r="AL78" s="94" t="s">
        <v>77</v>
      </c>
      <c r="AM78" s="94" t="s">
        <v>77</v>
      </c>
      <c r="AN78" s="94" t="s">
        <v>77</v>
      </c>
      <c r="AO78" s="94" t="s">
        <v>77</v>
      </c>
      <c r="AP78" s="94" t="s">
        <v>77</v>
      </c>
      <c r="AQ78" s="94" t="s">
        <v>77</v>
      </c>
      <c r="AR78" s="94" t="s">
        <v>77</v>
      </c>
      <c r="AS78" s="94" t="s">
        <v>77</v>
      </c>
      <c r="AT78" s="94" t="s">
        <v>77</v>
      </c>
      <c r="AU78" s="94" t="s">
        <v>77</v>
      </c>
      <c r="AV78" s="94" t="s">
        <v>77</v>
      </c>
      <c r="AW78" s="94" t="s">
        <v>77</v>
      </c>
      <c r="AX78" s="94" t="s">
        <v>77</v>
      </c>
      <c r="AY78" s="94" t="s">
        <v>77</v>
      </c>
      <c r="AZ78" s="94" t="s">
        <v>77</v>
      </c>
      <c r="BA78" s="94" t="s">
        <v>77</v>
      </c>
      <c r="BB78" s="23"/>
      <c r="BC78" s="22"/>
      <c r="BD78" s="23"/>
      <c r="BE78" s="23"/>
      <c r="BF78" s="22"/>
      <c r="BG78" s="23"/>
      <c r="BH78" s="23"/>
      <c r="BI78" s="22"/>
      <c r="BJ78" s="23"/>
      <c r="BK78" s="23"/>
      <c r="BL78" s="22"/>
    </row>
    <row r="79" spans="1:64" ht="13.5" customHeight="1" hidden="1">
      <c r="A79" s="8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23"/>
      <c r="BC79" s="22"/>
      <c r="BD79" s="23"/>
      <c r="BE79" s="23"/>
      <c r="BF79" s="22"/>
      <c r="BG79" s="23"/>
      <c r="BH79" s="23"/>
      <c r="BI79" s="22"/>
      <c r="BJ79" s="23"/>
      <c r="BK79" s="23"/>
      <c r="BL79" s="22"/>
    </row>
    <row r="80" spans="1:64" ht="13.5" customHeight="1" hidden="1">
      <c r="A80" s="86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23"/>
      <c r="BC80" s="22"/>
      <c r="BD80" s="23"/>
      <c r="BE80" s="23"/>
      <c r="BF80" s="22"/>
      <c r="BG80" s="23"/>
      <c r="BH80" s="23"/>
      <c r="BI80" s="22"/>
      <c r="BJ80" s="23"/>
      <c r="BK80" s="23"/>
      <c r="BL80" s="22"/>
    </row>
    <row r="81" spans="1:64" ht="13.5" customHeight="1" hidden="1">
      <c r="A81" s="86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23"/>
      <c r="BC81" s="22"/>
      <c r="BD81" s="23"/>
      <c r="BE81" s="23"/>
      <c r="BF81" s="22"/>
      <c r="BG81" s="23"/>
      <c r="BH81" s="23"/>
      <c r="BI81" s="22"/>
      <c r="BJ81" s="23"/>
      <c r="BK81" s="23"/>
      <c r="BL81" s="22"/>
    </row>
    <row r="82" spans="1:64" ht="13.5" customHeight="1" hidden="1">
      <c r="A82" s="86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23"/>
      <c r="BC82" s="22"/>
      <c r="BD82" s="23"/>
      <c r="BE82" s="23"/>
      <c r="BF82" s="22"/>
      <c r="BG82" s="23"/>
      <c r="BH82" s="23"/>
      <c r="BI82" s="22"/>
      <c r="BJ82" s="23"/>
      <c r="BK82" s="23"/>
      <c r="BL82" s="22"/>
    </row>
    <row r="83" spans="1:64" ht="13.5" customHeight="1" hidden="1">
      <c r="A83" s="86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23"/>
      <c r="BC83" s="22"/>
      <c r="BD83" s="23"/>
      <c r="BE83" s="23"/>
      <c r="BF83" s="22"/>
      <c r="BG83" s="23"/>
      <c r="BH83" s="23"/>
      <c r="BI83" s="22"/>
      <c r="BJ83" s="23"/>
      <c r="BK83" s="23"/>
      <c r="BL83" s="22"/>
    </row>
    <row r="84" spans="1:64" ht="13.5" customHeight="1" hidden="1">
      <c r="A84" s="8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23"/>
      <c r="BC84" s="22"/>
      <c r="BD84" s="23"/>
      <c r="BE84" s="23"/>
      <c r="BF84" s="22"/>
      <c r="BG84" s="23"/>
      <c r="BH84" s="23"/>
      <c r="BI84" s="22"/>
      <c r="BJ84" s="23"/>
      <c r="BK84" s="23"/>
      <c r="BL84" s="22"/>
    </row>
    <row r="85" spans="1:64" ht="13.5" customHeight="1" hidden="1">
      <c r="A85" s="86" t="s">
        <v>370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23"/>
      <c r="BC85" s="22"/>
      <c r="BD85" s="23"/>
      <c r="BE85" s="23"/>
      <c r="BF85" s="22"/>
      <c r="BG85" s="23"/>
      <c r="BH85" s="23"/>
      <c r="BI85" s="22"/>
      <c r="BJ85" s="23"/>
      <c r="BK85" s="23"/>
      <c r="BL85" s="22"/>
    </row>
    <row r="86" spans="1:64" ht="13.5" customHeight="1" hidden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23"/>
      <c r="BC86" s="22"/>
      <c r="BD86" s="23"/>
      <c r="BE86" s="23"/>
      <c r="BF86" s="22"/>
      <c r="BG86" s="23"/>
      <c r="BH86" s="23"/>
      <c r="BI86" s="22"/>
      <c r="BJ86" s="23"/>
      <c r="BK86" s="23"/>
      <c r="BL86" s="22"/>
    </row>
    <row r="87" spans="1:64" ht="13.5" customHeight="1" hidden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23"/>
      <c r="BC87" s="22"/>
      <c r="BD87" s="23"/>
      <c r="BE87" s="23"/>
      <c r="BF87" s="22"/>
      <c r="BG87" s="23"/>
      <c r="BH87" s="23"/>
      <c r="BI87" s="22"/>
      <c r="BJ87" s="23"/>
      <c r="BK87" s="23"/>
      <c r="BL87" s="22"/>
    </row>
    <row r="88" spans="1:64" ht="13.5" customHeight="1" hidden="1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23"/>
      <c r="BC88" s="22"/>
      <c r="BD88" s="23"/>
      <c r="BE88" s="23"/>
      <c r="BF88" s="22"/>
      <c r="BG88" s="23"/>
      <c r="BH88" s="23"/>
      <c r="BI88" s="22"/>
      <c r="BJ88" s="23"/>
      <c r="BK88" s="23"/>
      <c r="BL88" s="22"/>
    </row>
    <row r="89" spans="1:64" ht="13.5" customHeight="1" hidden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23"/>
      <c r="BC89" s="22"/>
      <c r="BD89" s="23"/>
      <c r="BE89" s="23"/>
      <c r="BF89" s="22"/>
      <c r="BG89" s="23"/>
      <c r="BH89" s="23"/>
      <c r="BI89" s="22"/>
      <c r="BJ89" s="23"/>
      <c r="BK89" s="23"/>
      <c r="BL89" s="22"/>
    </row>
    <row r="90" spans="1:64" ht="13.5" customHeight="1" hidden="1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23"/>
      <c r="BC90" s="22"/>
      <c r="BD90" s="23"/>
      <c r="BE90" s="23"/>
      <c r="BF90" s="22"/>
      <c r="BG90" s="23"/>
      <c r="BH90" s="23"/>
      <c r="BI90" s="22"/>
      <c r="BJ90" s="23"/>
      <c r="BK90" s="23"/>
      <c r="BL90" s="22"/>
    </row>
    <row r="91" spans="1:64" ht="13.5" customHeight="1" hidden="1">
      <c r="A91" s="8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23"/>
      <c r="BC91" s="22"/>
      <c r="BD91" s="23"/>
      <c r="BE91" s="23"/>
      <c r="BF91" s="22"/>
      <c r="BG91" s="23"/>
      <c r="BH91" s="23"/>
      <c r="BI91" s="22"/>
      <c r="BJ91" s="23"/>
      <c r="BK91" s="23"/>
      <c r="BL91" s="22"/>
    </row>
    <row r="92" spans="1:64" ht="13.5" customHeight="1" hidden="1">
      <c r="A92" s="86" t="s">
        <v>371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23"/>
      <c r="BC92" s="22"/>
      <c r="BD92" s="23"/>
      <c r="BE92" s="23"/>
      <c r="BF92" s="22"/>
      <c r="BG92" s="23"/>
      <c r="BH92" s="23"/>
      <c r="BI92" s="22"/>
      <c r="BJ92" s="23"/>
      <c r="BK92" s="23"/>
      <c r="BL92" s="22"/>
    </row>
    <row r="93" spans="1:64" ht="13.5" customHeight="1" hidden="1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23"/>
      <c r="BC93" s="22"/>
      <c r="BD93" s="23"/>
      <c r="BE93" s="23"/>
      <c r="BF93" s="22"/>
      <c r="BG93" s="23"/>
      <c r="BH93" s="23"/>
      <c r="BI93" s="22"/>
      <c r="BJ93" s="23"/>
      <c r="BK93" s="23"/>
      <c r="BL93" s="22"/>
    </row>
    <row r="94" spans="1:64" ht="13.5" customHeight="1" hidden="1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23"/>
      <c r="BC94" s="22"/>
      <c r="BD94" s="23"/>
      <c r="BE94" s="23"/>
      <c r="BF94" s="22"/>
      <c r="BG94" s="23"/>
      <c r="BH94" s="23"/>
      <c r="BI94" s="22"/>
      <c r="BJ94" s="23"/>
      <c r="BK94" s="23"/>
      <c r="BL94" s="22"/>
    </row>
    <row r="95" spans="1:64" ht="13.5" customHeight="1" hidden="1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23"/>
      <c r="BC95" s="22"/>
      <c r="BD95" s="23"/>
      <c r="BE95" s="23"/>
      <c r="BF95" s="22"/>
      <c r="BG95" s="23"/>
      <c r="BH95" s="23"/>
      <c r="BI95" s="22"/>
      <c r="BJ95" s="23"/>
      <c r="BK95" s="23"/>
      <c r="BL95" s="22"/>
    </row>
    <row r="96" spans="1:64" ht="13.5" customHeight="1" hidden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23"/>
      <c r="BC96" s="22"/>
      <c r="BD96" s="23"/>
      <c r="BE96" s="23"/>
      <c r="BF96" s="22"/>
      <c r="BG96" s="23"/>
      <c r="BH96" s="23"/>
      <c r="BI96" s="22"/>
      <c r="BJ96" s="23"/>
      <c r="BK96" s="23"/>
      <c r="BL96" s="22"/>
    </row>
    <row r="97" spans="1:64" ht="13.5" customHeight="1" hidden="1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23"/>
      <c r="BC97" s="22"/>
      <c r="BD97" s="23"/>
      <c r="BE97" s="23"/>
      <c r="BF97" s="22"/>
      <c r="BG97" s="23"/>
      <c r="BH97" s="23"/>
      <c r="BI97" s="22"/>
      <c r="BJ97" s="23"/>
      <c r="BK97" s="23"/>
      <c r="BL97" s="22"/>
    </row>
    <row r="98" spans="1:64" ht="13.5" customHeight="1" hidden="1">
      <c r="A98" s="8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23"/>
      <c r="BC98" s="22"/>
      <c r="BD98" s="23"/>
      <c r="BE98" s="23"/>
      <c r="BF98" s="22"/>
      <c r="BG98" s="23"/>
      <c r="BH98" s="23"/>
      <c r="BI98" s="22"/>
      <c r="BJ98" s="23"/>
      <c r="BK98" s="23"/>
      <c r="BL98" s="22"/>
    </row>
    <row r="99" spans="1:64" ht="13.5" customHeight="1" hidden="1">
      <c r="A99" s="86" t="s">
        <v>372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23"/>
      <c r="BC99" s="22"/>
      <c r="BD99" s="23"/>
      <c r="BE99" s="23"/>
      <c r="BF99" s="22"/>
      <c r="BG99" s="23"/>
      <c r="BH99" s="23"/>
      <c r="BI99" s="22"/>
      <c r="BJ99" s="23"/>
      <c r="BK99" s="23"/>
      <c r="BL99" s="22"/>
    </row>
    <row r="100" spans="1:64" ht="13.5" customHeight="1" hidden="1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23"/>
      <c r="BC100" s="22"/>
      <c r="BD100" s="23"/>
      <c r="BE100" s="23"/>
      <c r="BF100" s="22"/>
      <c r="BG100" s="23"/>
      <c r="BH100" s="23"/>
      <c r="BI100" s="22"/>
      <c r="BJ100" s="23"/>
      <c r="BK100" s="23"/>
      <c r="BL100" s="22"/>
    </row>
    <row r="101" spans="1:64" ht="13.5" customHeight="1" hidden="1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23"/>
      <c r="BC101" s="22"/>
      <c r="BD101" s="23"/>
      <c r="BE101" s="23"/>
      <c r="BF101" s="22"/>
      <c r="BG101" s="23"/>
      <c r="BH101" s="23"/>
      <c r="BI101" s="22"/>
      <c r="BJ101" s="23"/>
      <c r="BK101" s="23"/>
      <c r="BL101" s="22"/>
    </row>
    <row r="102" spans="1:64" ht="13.5" customHeight="1" hidden="1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23"/>
      <c r="BC102" s="22"/>
      <c r="BD102" s="23"/>
      <c r="BE102" s="23"/>
      <c r="BF102" s="22"/>
      <c r="BG102" s="23"/>
      <c r="BH102" s="23"/>
      <c r="BI102" s="22"/>
      <c r="BJ102" s="23"/>
      <c r="BK102" s="23"/>
      <c r="BL102" s="22"/>
    </row>
    <row r="103" spans="1:64" ht="13.5" customHeight="1" hidden="1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23"/>
      <c r="BC103" s="22"/>
      <c r="BD103" s="23"/>
      <c r="BE103" s="23"/>
      <c r="BF103" s="22"/>
      <c r="BG103" s="23"/>
      <c r="BH103" s="23"/>
      <c r="BI103" s="22"/>
      <c r="BJ103" s="23"/>
      <c r="BK103" s="23"/>
      <c r="BL103" s="22"/>
    </row>
    <row r="104" spans="1:64" ht="13.5" customHeight="1" hidden="1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23"/>
      <c r="BC104" s="22"/>
      <c r="BD104" s="23"/>
      <c r="BE104" s="23"/>
      <c r="BF104" s="22"/>
      <c r="BG104" s="23"/>
      <c r="BH104" s="23"/>
      <c r="BI104" s="22"/>
      <c r="BJ104" s="23"/>
      <c r="BK104" s="23"/>
      <c r="BL104" s="22"/>
    </row>
    <row r="105" spans="1:64" ht="13.5" customHeight="1" hidden="1">
      <c r="A105" s="8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23"/>
      <c r="BC105" s="22"/>
      <c r="BD105" s="23"/>
      <c r="BE105" s="23"/>
      <c r="BF105" s="22"/>
      <c r="BG105" s="23"/>
      <c r="BH105" s="23"/>
      <c r="BI105" s="22"/>
      <c r="BJ105" s="23"/>
      <c r="BK105" s="23"/>
      <c r="BL105" s="22"/>
    </row>
    <row r="106" spans="1:64" ht="13.5" customHeight="1" hidden="1">
      <c r="A106" s="86" t="s">
        <v>373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23"/>
      <c r="BC106" s="22"/>
      <c r="BD106" s="23"/>
      <c r="BE106" s="23"/>
      <c r="BF106" s="22"/>
      <c r="BG106" s="23"/>
      <c r="BH106" s="23"/>
      <c r="BI106" s="22"/>
      <c r="BJ106" s="23"/>
      <c r="BK106" s="23"/>
      <c r="BL106" s="22"/>
    </row>
    <row r="107" spans="1:64" ht="13.5" customHeight="1" hidden="1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23"/>
      <c r="BC107" s="22"/>
      <c r="BD107" s="23"/>
      <c r="BE107" s="23"/>
      <c r="BF107" s="22"/>
      <c r="BG107" s="23"/>
      <c r="BH107" s="23"/>
      <c r="BI107" s="22"/>
      <c r="BJ107" s="23"/>
      <c r="BK107" s="23"/>
      <c r="BL107" s="22"/>
    </row>
    <row r="108" spans="1:64" ht="13.5" customHeight="1" hidden="1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23"/>
      <c r="BC108" s="22"/>
      <c r="BD108" s="23"/>
      <c r="BE108" s="23"/>
      <c r="BF108" s="22"/>
      <c r="BG108" s="23"/>
      <c r="BH108" s="23"/>
      <c r="BI108" s="22"/>
      <c r="BJ108" s="23"/>
      <c r="BK108" s="23"/>
      <c r="BL108" s="22"/>
    </row>
    <row r="109" spans="1:64" ht="13.5" customHeight="1" hidden="1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23"/>
      <c r="BC109" s="22"/>
      <c r="BD109" s="23"/>
      <c r="BE109" s="23"/>
      <c r="BF109" s="22"/>
      <c r="BG109" s="23"/>
      <c r="BH109" s="23"/>
      <c r="BI109" s="22"/>
      <c r="BJ109" s="23"/>
      <c r="BK109" s="23"/>
      <c r="BL109" s="22"/>
    </row>
    <row r="110" spans="1:64" ht="13.5" customHeight="1" hidden="1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23"/>
      <c r="BC110" s="22"/>
      <c r="BD110" s="23"/>
      <c r="BE110" s="23"/>
      <c r="BF110" s="22"/>
      <c r="BG110" s="23"/>
      <c r="BH110" s="23"/>
      <c r="BI110" s="22"/>
      <c r="BJ110" s="23"/>
      <c r="BK110" s="23"/>
      <c r="BL110" s="22"/>
    </row>
    <row r="111" spans="1:64" ht="13.5" customHeight="1" hidden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23"/>
      <c r="BC111" s="22"/>
      <c r="BD111" s="23"/>
      <c r="BE111" s="23"/>
      <c r="BF111" s="22"/>
      <c r="BG111" s="23"/>
      <c r="BH111" s="23"/>
      <c r="BI111" s="22"/>
      <c r="BJ111" s="23"/>
      <c r="BK111" s="23"/>
      <c r="BL111" s="22"/>
    </row>
    <row r="112" spans="1:64" ht="13.5" customHeight="1" hidden="1">
      <c r="A112" s="8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23"/>
      <c r="BC112" s="22"/>
      <c r="BD112" s="23"/>
      <c r="BE112" s="23"/>
      <c r="BF112" s="22"/>
      <c r="BG112" s="23"/>
      <c r="BH112" s="23"/>
      <c r="BI112" s="22"/>
      <c r="BJ112" s="23"/>
      <c r="BK112" s="23"/>
      <c r="BL112" s="22"/>
    </row>
    <row r="113" spans="1:64" ht="13.5" customHeight="1" hidden="1">
      <c r="A113" s="86" t="s">
        <v>374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23"/>
      <c r="BC113" s="22"/>
      <c r="BD113" s="23"/>
      <c r="BE113" s="23"/>
      <c r="BF113" s="22"/>
      <c r="BG113" s="23"/>
      <c r="BH113" s="23"/>
      <c r="BI113" s="22"/>
      <c r="BJ113" s="23"/>
      <c r="BK113" s="23"/>
      <c r="BL113" s="22"/>
    </row>
    <row r="114" spans="1:64" ht="13.5" customHeight="1" hidden="1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23"/>
      <c r="BC114" s="22"/>
      <c r="BD114" s="23"/>
      <c r="BE114" s="23"/>
      <c r="BF114" s="22"/>
      <c r="BG114" s="23"/>
      <c r="BH114" s="23"/>
      <c r="BI114" s="22"/>
      <c r="BJ114" s="23"/>
      <c r="BK114" s="23"/>
      <c r="BL114" s="22"/>
    </row>
    <row r="115" spans="1:64" ht="13.5" customHeight="1" hidden="1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23"/>
      <c r="BC115" s="22"/>
      <c r="BD115" s="23"/>
      <c r="BE115" s="23"/>
      <c r="BF115" s="22"/>
      <c r="BG115" s="23"/>
      <c r="BH115" s="23"/>
      <c r="BI115" s="22"/>
      <c r="BJ115" s="23"/>
      <c r="BK115" s="23"/>
      <c r="BL115" s="22"/>
    </row>
    <row r="116" spans="1:64" ht="13.5" customHeight="1" hidden="1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23"/>
      <c r="BC116" s="22"/>
      <c r="BD116" s="23"/>
      <c r="BE116" s="23"/>
      <c r="BF116" s="22"/>
      <c r="BG116" s="23"/>
      <c r="BH116" s="23"/>
      <c r="BI116" s="22"/>
      <c r="BJ116" s="23"/>
      <c r="BK116" s="23"/>
      <c r="BL116" s="22"/>
    </row>
    <row r="117" spans="1:64" ht="13.5" customHeight="1" hidden="1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23"/>
      <c r="BC117" s="22"/>
      <c r="BD117" s="23"/>
      <c r="BE117" s="23"/>
      <c r="BF117" s="22"/>
      <c r="BG117" s="23"/>
      <c r="BH117" s="23"/>
      <c r="BI117" s="22"/>
      <c r="BJ117" s="23"/>
      <c r="BK117" s="23"/>
      <c r="BL117" s="22"/>
    </row>
    <row r="118" spans="1:64" ht="13.5" customHeight="1" hidden="1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23"/>
      <c r="BC118" s="22"/>
      <c r="BD118" s="23"/>
      <c r="BE118" s="23"/>
      <c r="BF118" s="22"/>
      <c r="BG118" s="23"/>
      <c r="BH118" s="23"/>
      <c r="BI118" s="22"/>
      <c r="BJ118" s="23"/>
      <c r="BK118" s="23"/>
      <c r="BL118" s="22"/>
    </row>
    <row r="119" spans="1:64" ht="13.5" customHeight="1" hidden="1">
      <c r="A119" s="8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23"/>
      <c r="BC119" s="22"/>
      <c r="BD119" s="23"/>
      <c r="BE119" s="23"/>
      <c r="BF119" s="22"/>
      <c r="BG119" s="23"/>
      <c r="BH119" s="23"/>
      <c r="BI119" s="22"/>
      <c r="BJ119" s="23"/>
      <c r="BK119" s="23"/>
      <c r="BL119" s="22"/>
    </row>
    <row r="120" spans="1:64" ht="13.5" customHeight="1" hidden="1">
      <c r="A120" s="86" t="s">
        <v>375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23"/>
      <c r="BC120" s="22"/>
      <c r="BD120" s="23"/>
      <c r="BE120" s="23"/>
      <c r="BF120" s="22"/>
      <c r="BG120" s="23"/>
      <c r="BH120" s="23"/>
      <c r="BI120" s="22"/>
      <c r="BJ120" s="23"/>
      <c r="BK120" s="23"/>
      <c r="BL120" s="22"/>
    </row>
    <row r="121" spans="1:64" ht="13.5" customHeight="1" hidden="1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23"/>
      <c r="BC121" s="22"/>
      <c r="BD121" s="23"/>
      <c r="BE121" s="23"/>
      <c r="BF121" s="22"/>
      <c r="BG121" s="23"/>
      <c r="BH121" s="23"/>
      <c r="BI121" s="22"/>
      <c r="BJ121" s="23"/>
      <c r="BK121" s="23"/>
      <c r="BL121" s="22"/>
    </row>
    <row r="122" spans="1:64" ht="13.5" customHeight="1" hidden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23"/>
      <c r="BC122" s="22"/>
      <c r="BD122" s="23"/>
      <c r="BE122" s="23"/>
      <c r="BF122" s="22"/>
      <c r="BG122" s="23"/>
      <c r="BH122" s="23"/>
      <c r="BI122" s="22"/>
      <c r="BJ122" s="23"/>
      <c r="BK122" s="23"/>
      <c r="BL122" s="22"/>
    </row>
    <row r="123" spans="1:64" ht="13.5" customHeight="1" hidden="1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23"/>
      <c r="BC123" s="22"/>
      <c r="BD123" s="23"/>
      <c r="BE123" s="23"/>
      <c r="BF123" s="22"/>
      <c r="BG123" s="23"/>
      <c r="BH123" s="23"/>
      <c r="BI123" s="22"/>
      <c r="BJ123" s="23"/>
      <c r="BK123" s="23"/>
      <c r="BL123" s="22"/>
    </row>
    <row r="124" spans="1:64" ht="13.5" customHeight="1" hidden="1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23"/>
      <c r="BC124" s="22"/>
      <c r="BD124" s="23"/>
      <c r="BE124" s="23"/>
      <c r="BF124" s="22"/>
      <c r="BG124" s="23"/>
      <c r="BH124" s="23"/>
      <c r="BI124" s="22"/>
      <c r="BJ124" s="23"/>
      <c r="BK124" s="23"/>
      <c r="BL124" s="22"/>
    </row>
    <row r="125" spans="1:64" ht="13.5" customHeight="1" hidden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23"/>
      <c r="BC125" s="22"/>
      <c r="BD125" s="23"/>
      <c r="BE125" s="23"/>
      <c r="BF125" s="22"/>
      <c r="BG125" s="23"/>
      <c r="BH125" s="23"/>
      <c r="BI125" s="22"/>
      <c r="BJ125" s="23"/>
      <c r="BK125" s="23"/>
      <c r="BL125" s="22"/>
    </row>
    <row r="126" spans="1:64" ht="6" customHeight="1">
      <c r="A126" s="22"/>
      <c r="B126" s="22"/>
      <c r="BB126" s="23"/>
      <c r="BC126" s="22"/>
      <c r="BD126" s="23"/>
      <c r="BE126" s="23"/>
      <c r="BF126" s="22"/>
      <c r="BG126" s="23"/>
      <c r="BH126" s="23"/>
      <c r="BI126" s="22"/>
      <c r="BJ126" s="23"/>
      <c r="BK126" s="23"/>
      <c r="BL126" s="22"/>
    </row>
    <row r="127" spans="1:64" ht="12.75" customHeight="1">
      <c r="A127" s="110" t="s">
        <v>380</v>
      </c>
      <c r="B127" s="110"/>
      <c r="C127" s="110"/>
      <c r="D127" s="110"/>
      <c r="E127" s="110"/>
      <c r="F127" s="110"/>
      <c r="G127" s="17"/>
      <c r="H127" s="108" t="s">
        <v>381</v>
      </c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22"/>
      <c r="Y127" s="17" t="s">
        <v>377</v>
      </c>
      <c r="Z127" s="109" t="s">
        <v>382</v>
      </c>
      <c r="AA127" s="109"/>
      <c r="AB127" s="109"/>
      <c r="AC127" s="109"/>
      <c r="AD127" s="109"/>
      <c r="AE127" s="109"/>
      <c r="AF127" s="109"/>
      <c r="AG127" s="22"/>
      <c r="AH127" s="22"/>
      <c r="AI127" s="22"/>
      <c r="AJ127" s="22"/>
      <c r="AK127" s="22"/>
      <c r="AL127" s="22"/>
      <c r="AM127" s="22"/>
      <c r="AN127" s="22"/>
      <c r="AO127" s="25"/>
      <c r="AP127" s="22"/>
      <c r="AQ127" s="22"/>
      <c r="AR127" s="17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</row>
    <row r="128" spans="1:64" ht="3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5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3"/>
      <c r="BB128" s="23"/>
      <c r="BC128" s="22"/>
      <c r="BD128" s="23"/>
      <c r="BE128" s="23"/>
      <c r="BF128" s="22"/>
      <c r="BG128" s="23"/>
      <c r="BH128" s="23"/>
      <c r="BI128" s="22"/>
      <c r="BJ128" s="23"/>
      <c r="BK128" s="23"/>
      <c r="BL128" s="22"/>
    </row>
    <row r="129" spans="1:64" ht="12" customHeight="1">
      <c r="A129" s="22"/>
      <c r="B129" s="22"/>
      <c r="C129" s="22"/>
      <c r="D129" s="22"/>
      <c r="E129" s="22"/>
      <c r="F129" s="22"/>
      <c r="G129" s="17" t="s">
        <v>378</v>
      </c>
      <c r="H129" s="108" t="s">
        <v>383</v>
      </c>
      <c r="I129" s="108"/>
      <c r="J129" s="108"/>
      <c r="K129" s="108"/>
      <c r="L129" s="108"/>
      <c r="M129" s="108"/>
      <c r="N129" s="108"/>
      <c r="O129" s="108"/>
      <c r="P129" s="108"/>
      <c r="Q129" s="108"/>
      <c r="R129" s="22"/>
      <c r="S129" s="22"/>
      <c r="T129" s="22"/>
      <c r="U129" s="23"/>
      <c r="V129" s="22"/>
      <c r="W129" s="22"/>
      <c r="X129" s="22"/>
      <c r="Y129" s="17" t="s">
        <v>250</v>
      </c>
      <c r="Z129" s="108" t="s">
        <v>384</v>
      </c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22"/>
      <c r="AR129" s="17" t="s">
        <v>379</v>
      </c>
      <c r="AS129" s="109" t="s">
        <v>385</v>
      </c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23"/>
      <c r="BH129" s="23"/>
      <c r="BI129" s="22"/>
      <c r="BJ129" s="23"/>
      <c r="BK129" s="23"/>
      <c r="BL129" s="22"/>
    </row>
    <row r="130" spans="1:64" ht="3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3"/>
      <c r="BB130" s="23"/>
      <c r="BC130" s="22"/>
      <c r="BD130" s="23"/>
      <c r="BE130" s="23"/>
      <c r="BF130" s="22"/>
      <c r="BG130" s="23"/>
      <c r="BH130" s="23"/>
      <c r="BI130" s="22"/>
      <c r="BJ130" s="23"/>
      <c r="BK130" s="23"/>
      <c r="BL130" s="22"/>
    </row>
    <row r="131" spans="1:64" ht="12.75" customHeight="1">
      <c r="A131" s="22"/>
      <c r="B131" s="22"/>
      <c r="C131" s="22"/>
      <c r="D131" s="22"/>
      <c r="E131" s="22"/>
      <c r="F131" s="22"/>
      <c r="G131" s="17" t="s">
        <v>376</v>
      </c>
      <c r="H131" s="108" t="s">
        <v>386</v>
      </c>
      <c r="I131" s="108"/>
      <c r="J131" s="108"/>
      <c r="K131" s="108"/>
      <c r="L131" s="108"/>
      <c r="M131" s="108"/>
      <c r="N131" s="108"/>
      <c r="O131" s="108"/>
      <c r="P131" s="108"/>
      <c r="Q131" s="108"/>
      <c r="R131" s="22"/>
      <c r="S131" s="22"/>
      <c r="T131" s="22"/>
      <c r="U131" s="23"/>
      <c r="V131" s="22"/>
      <c r="W131" s="22"/>
      <c r="X131" s="22"/>
      <c r="Y131" s="17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22"/>
      <c r="AR131" s="17" t="s">
        <v>77</v>
      </c>
      <c r="AS131" s="108" t="s">
        <v>387</v>
      </c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22"/>
      <c r="BD131" s="23"/>
      <c r="BE131" s="23"/>
      <c r="BF131" s="22"/>
      <c r="BG131" s="23"/>
      <c r="BH131" s="23"/>
      <c r="BI131" s="22"/>
      <c r="BJ131" s="23"/>
      <c r="BK131" s="23"/>
      <c r="BL131" s="22"/>
    </row>
    <row r="132" spans="1:64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3"/>
      <c r="BB132" s="23"/>
      <c r="BC132" s="22"/>
      <c r="BD132" s="23"/>
      <c r="BE132" s="23"/>
      <c r="BF132" s="22"/>
      <c r="BG132" s="23"/>
      <c r="BH132" s="23"/>
      <c r="BI132" s="22"/>
      <c r="BJ132" s="23"/>
      <c r="BK132" s="23"/>
      <c r="BL132" s="22"/>
    </row>
    <row r="133" spans="1:64" ht="18" customHeight="1">
      <c r="A133" s="107" t="s">
        <v>388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23"/>
      <c r="BC133" s="22"/>
      <c r="BD133" s="23"/>
      <c r="BE133" s="23"/>
      <c r="BF133" s="22"/>
      <c r="BG133" s="23"/>
      <c r="BH133" s="23"/>
      <c r="BI133" s="22"/>
      <c r="BJ133" s="23"/>
      <c r="BK133" s="23"/>
      <c r="BL133" s="22"/>
    </row>
    <row r="134" spans="1:64" ht="13.5" customHeight="1" hidden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</row>
    <row r="135" spans="1:68" ht="13.5" customHeight="1" hidden="1">
      <c r="A135" s="85" t="s">
        <v>320</v>
      </c>
      <c r="B135" s="91" t="s">
        <v>389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 t="s">
        <v>390</v>
      </c>
      <c r="U135" s="91"/>
      <c r="V135" s="91"/>
      <c r="W135" s="91"/>
      <c r="X135" s="91"/>
      <c r="Y135" s="91"/>
      <c r="Z135" s="91"/>
      <c r="AA135" s="91"/>
      <c r="AB135" s="91"/>
      <c r="AC135" s="91" t="s">
        <v>391</v>
      </c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85" t="s">
        <v>392</v>
      </c>
      <c r="AY135" s="85"/>
      <c r="AZ135" s="85"/>
      <c r="BA135" s="85"/>
      <c r="BB135" s="85"/>
      <c r="BC135" s="85"/>
      <c r="BD135" s="91" t="s">
        <v>393</v>
      </c>
      <c r="BE135" s="91"/>
      <c r="BF135" s="91"/>
      <c r="BG135" s="91" t="s">
        <v>101</v>
      </c>
      <c r="BH135" s="91"/>
      <c r="BI135" s="91"/>
      <c r="BJ135" s="91" t="s">
        <v>394</v>
      </c>
      <c r="BK135" s="91"/>
      <c r="BL135" s="91"/>
      <c r="BM135" s="91"/>
      <c r="BN135" s="85" t="s">
        <v>395</v>
      </c>
      <c r="BO135" s="85"/>
      <c r="BP135" s="85"/>
    </row>
    <row r="136" spans="1:68" ht="13.5" customHeight="1" hidden="1">
      <c r="A136" s="85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 t="s">
        <v>54</v>
      </c>
      <c r="AD136" s="91"/>
      <c r="AE136" s="91"/>
      <c r="AF136" s="91"/>
      <c r="AG136" s="91"/>
      <c r="AH136" s="91"/>
      <c r="AI136" s="91"/>
      <c r="AJ136" s="91" t="s">
        <v>396</v>
      </c>
      <c r="AK136" s="91"/>
      <c r="AL136" s="91"/>
      <c r="AM136" s="91"/>
      <c r="AN136" s="91"/>
      <c r="AO136" s="91"/>
      <c r="AP136" s="91"/>
      <c r="AQ136" s="91" t="s">
        <v>397</v>
      </c>
      <c r="AR136" s="91"/>
      <c r="AS136" s="91"/>
      <c r="AT136" s="91"/>
      <c r="AU136" s="91"/>
      <c r="AV136" s="91"/>
      <c r="AW136" s="91"/>
      <c r="AX136" s="91" t="s">
        <v>398</v>
      </c>
      <c r="AY136" s="91"/>
      <c r="AZ136" s="91"/>
      <c r="BA136" s="91" t="s">
        <v>399</v>
      </c>
      <c r="BB136" s="91"/>
      <c r="BC136" s="91"/>
      <c r="BD136" s="91"/>
      <c r="BE136" s="92"/>
      <c r="BF136" s="91"/>
      <c r="BG136" s="91"/>
      <c r="BH136" s="92"/>
      <c r="BI136" s="91"/>
      <c r="BJ136" s="91"/>
      <c r="BK136" s="92"/>
      <c r="BL136" s="92"/>
      <c r="BM136" s="91"/>
      <c r="BN136" s="85"/>
      <c r="BO136" s="92"/>
      <c r="BP136" s="85"/>
    </row>
    <row r="137" spans="1:68" ht="13.5" customHeight="1" hidden="1">
      <c r="A137" s="85"/>
      <c r="B137" s="91" t="s">
        <v>101</v>
      </c>
      <c r="C137" s="91"/>
      <c r="D137" s="91"/>
      <c r="E137" s="91"/>
      <c r="F137" s="91"/>
      <c r="G137" s="91"/>
      <c r="H137" s="91" t="s">
        <v>400</v>
      </c>
      <c r="I137" s="91"/>
      <c r="J137" s="91"/>
      <c r="K137" s="91"/>
      <c r="L137" s="91"/>
      <c r="M137" s="91"/>
      <c r="N137" s="91" t="s">
        <v>401</v>
      </c>
      <c r="O137" s="91"/>
      <c r="P137" s="91"/>
      <c r="Q137" s="91"/>
      <c r="R137" s="91"/>
      <c r="S137" s="91"/>
      <c r="T137" s="91" t="s">
        <v>101</v>
      </c>
      <c r="U137" s="91"/>
      <c r="V137" s="91"/>
      <c r="W137" s="91" t="s">
        <v>400</v>
      </c>
      <c r="X137" s="91"/>
      <c r="Y137" s="91"/>
      <c r="Z137" s="91" t="s">
        <v>401</v>
      </c>
      <c r="AA137" s="91"/>
      <c r="AB137" s="91"/>
      <c r="AC137" s="91" t="s">
        <v>101</v>
      </c>
      <c r="AD137" s="91"/>
      <c r="AE137" s="91"/>
      <c r="AF137" s="91" t="s">
        <v>400</v>
      </c>
      <c r="AG137" s="91"/>
      <c r="AH137" s="91" t="s">
        <v>401</v>
      </c>
      <c r="AI137" s="91"/>
      <c r="AJ137" s="91" t="s">
        <v>101</v>
      </c>
      <c r="AK137" s="91"/>
      <c r="AL137" s="91"/>
      <c r="AM137" s="91" t="s">
        <v>400</v>
      </c>
      <c r="AN137" s="91"/>
      <c r="AO137" s="91" t="s">
        <v>401</v>
      </c>
      <c r="AP137" s="91"/>
      <c r="AQ137" s="91" t="s">
        <v>101</v>
      </c>
      <c r="AR137" s="91"/>
      <c r="AS137" s="91"/>
      <c r="AT137" s="91" t="s">
        <v>400</v>
      </c>
      <c r="AU137" s="91"/>
      <c r="AV137" s="91" t="s">
        <v>401</v>
      </c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92"/>
      <c r="BM137" s="91"/>
      <c r="BN137" s="85"/>
      <c r="BO137" s="92"/>
      <c r="BP137" s="85"/>
    </row>
    <row r="138" spans="1:68" ht="13.5" customHeight="1" hidden="1">
      <c r="A138" s="85"/>
      <c r="B138" s="89" t="s">
        <v>402</v>
      </c>
      <c r="C138" s="89"/>
      <c r="D138" s="89"/>
      <c r="E138" s="90" t="s">
        <v>403</v>
      </c>
      <c r="F138" s="90"/>
      <c r="G138" s="90"/>
      <c r="H138" s="89" t="s">
        <v>402</v>
      </c>
      <c r="I138" s="89"/>
      <c r="J138" s="89"/>
      <c r="K138" s="90" t="s">
        <v>403</v>
      </c>
      <c r="L138" s="90"/>
      <c r="M138" s="90"/>
      <c r="N138" s="89" t="s">
        <v>402</v>
      </c>
      <c r="O138" s="89"/>
      <c r="P138" s="89"/>
      <c r="Q138" s="90" t="s">
        <v>403</v>
      </c>
      <c r="R138" s="90"/>
      <c r="S138" s="90"/>
      <c r="T138" s="89" t="s">
        <v>402</v>
      </c>
      <c r="U138" s="89"/>
      <c r="V138" s="89"/>
      <c r="W138" s="89" t="s">
        <v>402</v>
      </c>
      <c r="X138" s="89"/>
      <c r="Y138" s="89"/>
      <c r="Z138" s="89" t="s">
        <v>402</v>
      </c>
      <c r="AA138" s="89"/>
      <c r="AB138" s="89"/>
      <c r="AC138" s="89" t="s">
        <v>402</v>
      </c>
      <c r="AD138" s="89"/>
      <c r="AE138" s="89"/>
      <c r="AF138" s="89" t="s">
        <v>402</v>
      </c>
      <c r="AG138" s="89"/>
      <c r="AH138" s="89" t="s">
        <v>402</v>
      </c>
      <c r="AI138" s="89"/>
      <c r="AJ138" s="89" t="s">
        <v>402</v>
      </c>
      <c r="AK138" s="89"/>
      <c r="AL138" s="89"/>
      <c r="AM138" s="89" t="s">
        <v>402</v>
      </c>
      <c r="AN138" s="89"/>
      <c r="AO138" s="89" t="s">
        <v>402</v>
      </c>
      <c r="AP138" s="89"/>
      <c r="AQ138" s="89" t="s">
        <v>402</v>
      </c>
      <c r="AR138" s="89"/>
      <c r="AS138" s="89"/>
      <c r="AT138" s="89" t="s">
        <v>402</v>
      </c>
      <c r="AU138" s="89"/>
      <c r="AV138" s="89" t="s">
        <v>402</v>
      </c>
      <c r="AW138" s="89"/>
      <c r="AX138" s="89" t="s">
        <v>402</v>
      </c>
      <c r="AY138" s="89"/>
      <c r="AZ138" s="89"/>
      <c r="BA138" s="89" t="s">
        <v>402</v>
      </c>
      <c r="BB138" s="89"/>
      <c r="BC138" s="89"/>
      <c r="BD138" s="89" t="s">
        <v>402</v>
      </c>
      <c r="BE138" s="89"/>
      <c r="BF138" s="89"/>
      <c r="BG138" s="89" t="s">
        <v>402</v>
      </c>
      <c r="BH138" s="89"/>
      <c r="BI138" s="89"/>
      <c r="BJ138" s="91"/>
      <c r="BK138" s="91"/>
      <c r="BL138" s="91"/>
      <c r="BM138" s="91"/>
      <c r="BN138" s="85"/>
      <c r="BO138" s="85"/>
      <c r="BP138" s="85"/>
    </row>
    <row r="139" spans="1:68" ht="13.5" customHeight="1" hidden="1">
      <c r="A139" s="22" t="s">
        <v>365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</row>
    <row r="140" spans="1:68" ht="13.5" customHeight="1" hidden="1">
      <c r="A140" s="22" t="s">
        <v>366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</row>
    <row r="141" spans="1:68" ht="13.5" customHeight="1" hidden="1">
      <c r="A141" s="22" t="s">
        <v>367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</row>
    <row r="142" spans="1:68" ht="13.5" customHeight="1" hidden="1">
      <c r="A142" s="22" t="s">
        <v>368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</row>
    <row r="143" spans="1:68" ht="13.5" customHeight="1" hidden="1">
      <c r="A143" s="22" t="s">
        <v>369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</row>
    <row r="144" spans="1:68" ht="13.5" customHeight="1" hidden="1">
      <c r="A144" s="22" t="s">
        <v>370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</row>
    <row r="145" spans="1:68" ht="13.5" customHeight="1" hidden="1">
      <c r="A145" s="22" t="s">
        <v>371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</row>
    <row r="146" spans="1:68" ht="13.5" customHeight="1" hidden="1">
      <c r="A146" s="22" t="s">
        <v>372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</row>
    <row r="147" spans="1:68" ht="13.5" customHeight="1" hidden="1">
      <c r="A147" s="22" t="s">
        <v>373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</row>
    <row r="148" spans="1:68" ht="13.5" customHeight="1" hidden="1">
      <c r="A148" s="22" t="s">
        <v>374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</row>
    <row r="149" spans="1:68" ht="13.5" customHeight="1" hidden="1">
      <c r="A149" s="22" t="s">
        <v>375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</row>
    <row r="150" spans="1:68" ht="13.5" customHeight="1" hidden="1">
      <c r="A150" s="27" t="s">
        <v>101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1"/>
      <c r="BK150" s="81"/>
      <c r="BL150" s="81"/>
      <c r="BM150" s="81"/>
      <c r="BN150" s="81"/>
      <c r="BO150" s="81"/>
      <c r="BP150" s="81"/>
    </row>
    <row r="151" spans="1:64" ht="13.5" customHeight="1" hidden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85"/>
      <c r="BG151" s="85"/>
      <c r="BH151" s="85"/>
      <c r="BI151" s="85"/>
      <c r="BJ151" s="85"/>
      <c r="BK151" s="85"/>
      <c r="BL151" s="85"/>
    </row>
    <row r="152" spans="1:61" ht="13.5" customHeight="1" hidden="1">
      <c r="A152" s="91" t="s">
        <v>320</v>
      </c>
      <c r="B152" s="91" t="s">
        <v>404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 t="s">
        <v>390</v>
      </c>
      <c r="U152" s="91"/>
      <c r="V152" s="91"/>
      <c r="W152" s="91"/>
      <c r="X152" s="91"/>
      <c r="Y152" s="91"/>
      <c r="Z152" s="91"/>
      <c r="AA152" s="91"/>
      <c r="AB152" s="91"/>
      <c r="AC152" s="91" t="s">
        <v>391</v>
      </c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 t="s">
        <v>392</v>
      </c>
      <c r="AR152" s="91"/>
      <c r="AS152" s="91"/>
      <c r="AT152" s="91"/>
      <c r="AU152" s="91"/>
      <c r="AV152" s="91"/>
      <c r="AW152" s="91" t="s">
        <v>393</v>
      </c>
      <c r="AX152" s="91"/>
      <c r="AY152" s="91"/>
      <c r="AZ152" s="91" t="s">
        <v>101</v>
      </c>
      <c r="BA152" s="91"/>
      <c r="BB152" s="91"/>
      <c r="BC152" s="91" t="s">
        <v>394</v>
      </c>
      <c r="BD152" s="91"/>
      <c r="BE152" s="91"/>
      <c r="BF152" s="91"/>
      <c r="BG152" s="85" t="s">
        <v>395</v>
      </c>
      <c r="BH152" s="85"/>
      <c r="BI152" s="85"/>
    </row>
    <row r="153" spans="1:61" ht="13.5" customHeight="1" hidden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 t="s">
        <v>396</v>
      </c>
      <c r="AD153" s="91"/>
      <c r="AE153" s="91"/>
      <c r="AF153" s="91"/>
      <c r="AG153" s="91"/>
      <c r="AH153" s="91"/>
      <c r="AI153" s="91"/>
      <c r="AJ153" s="91" t="s">
        <v>397</v>
      </c>
      <c r="AK153" s="91"/>
      <c r="AL153" s="91"/>
      <c r="AM153" s="91"/>
      <c r="AN153" s="91"/>
      <c r="AO153" s="91"/>
      <c r="AP153" s="91"/>
      <c r="AQ153" s="91" t="s">
        <v>398</v>
      </c>
      <c r="AR153" s="91"/>
      <c r="AS153" s="91"/>
      <c r="AT153" s="91" t="s">
        <v>399</v>
      </c>
      <c r="AU153" s="91"/>
      <c r="AV153" s="91"/>
      <c r="AW153" s="91"/>
      <c r="AX153" s="92"/>
      <c r="AY153" s="91"/>
      <c r="AZ153" s="91"/>
      <c r="BA153" s="92"/>
      <c r="BB153" s="91"/>
      <c r="BC153" s="91"/>
      <c r="BD153" s="92"/>
      <c r="BE153" s="92"/>
      <c r="BF153" s="91"/>
      <c r="BG153" s="85"/>
      <c r="BH153" s="92"/>
      <c r="BI153" s="85"/>
    </row>
    <row r="154" spans="1:61" ht="13.5" customHeight="1" hidden="1">
      <c r="A154" s="91"/>
      <c r="B154" s="91" t="s">
        <v>101</v>
      </c>
      <c r="C154" s="91"/>
      <c r="D154" s="91"/>
      <c r="E154" s="91"/>
      <c r="F154" s="91"/>
      <c r="G154" s="91"/>
      <c r="H154" s="91" t="s">
        <v>400</v>
      </c>
      <c r="I154" s="91"/>
      <c r="J154" s="91"/>
      <c r="K154" s="91"/>
      <c r="L154" s="91"/>
      <c r="M154" s="91"/>
      <c r="N154" s="91" t="s">
        <v>401</v>
      </c>
      <c r="O154" s="91"/>
      <c r="P154" s="91"/>
      <c r="Q154" s="91"/>
      <c r="R154" s="91"/>
      <c r="S154" s="91"/>
      <c r="T154" s="91" t="s">
        <v>101</v>
      </c>
      <c r="U154" s="91"/>
      <c r="V154" s="91"/>
      <c r="W154" s="91" t="s">
        <v>400</v>
      </c>
      <c r="X154" s="91"/>
      <c r="Y154" s="91"/>
      <c r="Z154" s="91" t="s">
        <v>401</v>
      </c>
      <c r="AA154" s="91"/>
      <c r="AB154" s="91"/>
      <c r="AC154" s="91" t="s">
        <v>101</v>
      </c>
      <c r="AD154" s="91"/>
      <c r="AE154" s="91"/>
      <c r="AF154" s="91" t="s">
        <v>400</v>
      </c>
      <c r="AG154" s="91"/>
      <c r="AH154" s="91" t="s">
        <v>401</v>
      </c>
      <c r="AI154" s="91"/>
      <c r="AJ154" s="91" t="s">
        <v>101</v>
      </c>
      <c r="AK154" s="91"/>
      <c r="AL154" s="91"/>
      <c r="AM154" s="91" t="s">
        <v>400</v>
      </c>
      <c r="AN154" s="91"/>
      <c r="AO154" s="91" t="s">
        <v>401</v>
      </c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2"/>
      <c r="BE154" s="92"/>
      <c r="BF154" s="91"/>
      <c r="BG154" s="85"/>
      <c r="BH154" s="92"/>
      <c r="BI154" s="85"/>
    </row>
    <row r="155" spans="1:61" ht="13.5" customHeight="1" hidden="1">
      <c r="A155" s="91"/>
      <c r="B155" s="105" t="s">
        <v>402</v>
      </c>
      <c r="C155" s="105"/>
      <c r="D155" s="105"/>
      <c r="E155" s="105" t="s">
        <v>403</v>
      </c>
      <c r="F155" s="105"/>
      <c r="G155" s="105"/>
      <c r="H155" s="105" t="s">
        <v>402</v>
      </c>
      <c r="I155" s="105"/>
      <c r="J155" s="105"/>
      <c r="K155" s="105" t="s">
        <v>403</v>
      </c>
      <c r="L155" s="105"/>
      <c r="M155" s="105"/>
      <c r="N155" s="105" t="s">
        <v>402</v>
      </c>
      <c r="O155" s="105"/>
      <c r="P155" s="105"/>
      <c r="Q155" s="105" t="s">
        <v>403</v>
      </c>
      <c r="R155" s="105"/>
      <c r="S155" s="105"/>
      <c r="T155" s="105" t="s">
        <v>402</v>
      </c>
      <c r="U155" s="105"/>
      <c r="V155" s="105"/>
      <c r="W155" s="105" t="s">
        <v>402</v>
      </c>
      <c r="X155" s="105"/>
      <c r="Y155" s="105"/>
      <c r="Z155" s="105" t="s">
        <v>402</v>
      </c>
      <c r="AA155" s="105"/>
      <c r="AB155" s="105"/>
      <c r="AC155" s="105" t="s">
        <v>402</v>
      </c>
      <c r="AD155" s="105"/>
      <c r="AE155" s="105"/>
      <c r="AF155" s="105" t="s">
        <v>402</v>
      </c>
      <c r="AG155" s="105"/>
      <c r="AH155" s="105" t="s">
        <v>402</v>
      </c>
      <c r="AI155" s="105"/>
      <c r="AJ155" s="105" t="s">
        <v>402</v>
      </c>
      <c r="AK155" s="105"/>
      <c r="AL155" s="105"/>
      <c r="AM155" s="105" t="s">
        <v>402</v>
      </c>
      <c r="AN155" s="105"/>
      <c r="AO155" s="105" t="s">
        <v>402</v>
      </c>
      <c r="AP155" s="105"/>
      <c r="AQ155" s="105" t="s">
        <v>402</v>
      </c>
      <c r="AR155" s="105"/>
      <c r="AS155" s="105"/>
      <c r="AT155" s="105" t="s">
        <v>402</v>
      </c>
      <c r="AU155" s="105"/>
      <c r="AV155" s="105"/>
      <c r="AW155" s="105" t="s">
        <v>402</v>
      </c>
      <c r="AX155" s="105"/>
      <c r="AY155" s="105"/>
      <c r="AZ155" s="105" t="s">
        <v>402</v>
      </c>
      <c r="BA155" s="105"/>
      <c r="BB155" s="105"/>
      <c r="BC155" s="91"/>
      <c r="BD155" s="91"/>
      <c r="BE155" s="91"/>
      <c r="BF155" s="91"/>
      <c r="BG155" s="85"/>
      <c r="BH155" s="85"/>
      <c r="BI155" s="85"/>
    </row>
    <row r="156" spans="1:61" ht="13.5" customHeight="1" hidden="1">
      <c r="A156" s="26" t="s">
        <v>365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81"/>
      <c r="BD156" s="81"/>
      <c r="BE156" s="81"/>
      <c r="BF156" s="81"/>
      <c r="BG156" s="81"/>
      <c r="BH156" s="81"/>
      <c r="BI156" s="81"/>
    </row>
    <row r="157" spans="1:61" ht="13.5" customHeight="1" hidden="1">
      <c r="A157" s="26" t="s">
        <v>366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81"/>
      <c r="BD157" s="81"/>
      <c r="BE157" s="81"/>
      <c r="BF157" s="81"/>
      <c r="BG157" s="81"/>
      <c r="BH157" s="81"/>
      <c r="BI157" s="81"/>
    </row>
    <row r="158" spans="1:61" ht="13.5" customHeight="1" hidden="1">
      <c r="A158" s="26" t="s">
        <v>367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81"/>
      <c r="BD158" s="81"/>
      <c r="BE158" s="81"/>
      <c r="BF158" s="81"/>
      <c r="BG158" s="81"/>
      <c r="BH158" s="81"/>
      <c r="BI158" s="81"/>
    </row>
    <row r="159" spans="1:61" ht="13.5" customHeight="1" hidden="1">
      <c r="A159" s="26" t="s">
        <v>368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81"/>
      <c r="AG159" s="81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81"/>
      <c r="BD159" s="81"/>
      <c r="BE159" s="81"/>
      <c r="BF159" s="81"/>
      <c r="BG159" s="81"/>
      <c r="BH159" s="81"/>
      <c r="BI159" s="81"/>
    </row>
    <row r="160" spans="1:61" ht="13.5" customHeight="1" hidden="1">
      <c r="A160" s="26" t="s">
        <v>369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81"/>
      <c r="BD160" s="81"/>
      <c r="BE160" s="81"/>
      <c r="BF160" s="81"/>
      <c r="BG160" s="81"/>
      <c r="BH160" s="81"/>
      <c r="BI160" s="81"/>
    </row>
    <row r="161" spans="1:61" ht="13.5" customHeight="1" hidden="1">
      <c r="A161" s="26" t="s">
        <v>370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81"/>
      <c r="BD161" s="81"/>
      <c r="BE161" s="81"/>
      <c r="BF161" s="81"/>
      <c r="BG161" s="81"/>
      <c r="BH161" s="81"/>
      <c r="BI161" s="81"/>
    </row>
    <row r="162" spans="1:61" ht="13.5" customHeight="1" hidden="1">
      <c r="A162" s="26" t="s">
        <v>371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81"/>
      <c r="BD162" s="81"/>
      <c r="BE162" s="81"/>
      <c r="BF162" s="81"/>
      <c r="BG162" s="81"/>
      <c r="BH162" s="81"/>
      <c r="BI162" s="81"/>
    </row>
    <row r="163" spans="1:61" ht="13.5" customHeight="1" hidden="1">
      <c r="A163" s="26" t="s">
        <v>372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81"/>
      <c r="BD163" s="81"/>
      <c r="BE163" s="81"/>
      <c r="BF163" s="81"/>
      <c r="BG163" s="81"/>
      <c r="BH163" s="81"/>
      <c r="BI163" s="81"/>
    </row>
    <row r="164" spans="1:61" ht="13.5" customHeight="1" hidden="1">
      <c r="A164" s="26" t="s">
        <v>373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81"/>
      <c r="BD164" s="81"/>
      <c r="BE164" s="81"/>
      <c r="BF164" s="81"/>
      <c r="BG164" s="81"/>
      <c r="BH164" s="81"/>
      <c r="BI164" s="81"/>
    </row>
    <row r="165" spans="1:61" ht="13.5" customHeight="1" hidden="1">
      <c r="A165" s="26" t="s">
        <v>374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81"/>
      <c r="BD165" s="81"/>
      <c r="BE165" s="81"/>
      <c r="BF165" s="81"/>
      <c r="BG165" s="81"/>
      <c r="BH165" s="81"/>
      <c r="BI165" s="81"/>
    </row>
    <row r="166" spans="1:61" ht="13.5" customHeight="1" hidden="1">
      <c r="A166" s="26" t="s">
        <v>375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81"/>
      <c r="BD166" s="81"/>
      <c r="BE166" s="81"/>
      <c r="BF166" s="81"/>
      <c r="BG166" s="81"/>
      <c r="BH166" s="81"/>
      <c r="BI166" s="81"/>
    </row>
    <row r="167" spans="1:61" ht="13.5" customHeight="1" hidden="1">
      <c r="A167" s="28" t="s">
        <v>101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81"/>
      <c r="AP167" s="81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81"/>
      <c r="BD167" s="81"/>
      <c r="BE167" s="81"/>
      <c r="BF167" s="81"/>
      <c r="BG167" s="81"/>
      <c r="BH167" s="81"/>
      <c r="BI167" s="81"/>
    </row>
    <row r="168" ht="3" customHeight="1"/>
    <row r="169" spans="1:58" ht="13.5" customHeight="1">
      <c r="A169" s="82" t="s">
        <v>320</v>
      </c>
      <c r="B169" s="99" t="s">
        <v>381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 t="s">
        <v>390</v>
      </c>
      <c r="U169" s="99"/>
      <c r="V169" s="99"/>
      <c r="W169" s="99"/>
      <c r="X169" s="99"/>
      <c r="Y169" s="99"/>
      <c r="Z169" s="99"/>
      <c r="AA169" s="99"/>
      <c r="AB169" s="99"/>
      <c r="AC169" s="99" t="s">
        <v>391</v>
      </c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82" t="s">
        <v>392</v>
      </c>
      <c r="AR169" s="82"/>
      <c r="AS169" s="82"/>
      <c r="AT169" s="82" t="s">
        <v>393</v>
      </c>
      <c r="AU169" s="82"/>
      <c r="AV169" s="82"/>
      <c r="AW169" s="99" t="s">
        <v>101</v>
      </c>
      <c r="AX169" s="99"/>
      <c r="AY169" s="99"/>
      <c r="AZ169" s="99" t="s">
        <v>394</v>
      </c>
      <c r="BA169" s="99"/>
      <c r="BB169" s="99"/>
      <c r="BC169" s="99"/>
      <c r="BD169" s="82" t="s">
        <v>395</v>
      </c>
      <c r="BE169" s="82"/>
      <c r="BF169" s="82"/>
    </row>
    <row r="170" spans="1:58" ht="30.75" customHeight="1">
      <c r="A170" s="82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 t="s">
        <v>405</v>
      </c>
      <c r="AD170" s="99"/>
      <c r="AE170" s="99"/>
      <c r="AF170" s="99"/>
      <c r="AG170" s="99"/>
      <c r="AH170" s="99"/>
      <c r="AI170" s="99"/>
      <c r="AJ170" s="99" t="s">
        <v>57</v>
      </c>
      <c r="AK170" s="99"/>
      <c r="AL170" s="99"/>
      <c r="AM170" s="99"/>
      <c r="AN170" s="99"/>
      <c r="AO170" s="99"/>
      <c r="AP170" s="99"/>
      <c r="AQ170" s="99" t="s">
        <v>399</v>
      </c>
      <c r="AR170" s="99"/>
      <c r="AS170" s="99"/>
      <c r="AT170" s="82"/>
      <c r="AU170" s="92"/>
      <c r="AV170" s="82"/>
      <c r="AW170" s="99"/>
      <c r="AX170" s="92"/>
      <c r="AY170" s="99"/>
      <c r="AZ170" s="99"/>
      <c r="BA170" s="92"/>
      <c r="BB170" s="92"/>
      <c r="BC170" s="99"/>
      <c r="BD170" s="82"/>
      <c r="BE170" s="92"/>
      <c r="BF170" s="82"/>
    </row>
    <row r="171" spans="1:58" ht="13.5" customHeight="1">
      <c r="A171" s="82"/>
      <c r="B171" s="99" t="s">
        <v>101</v>
      </c>
      <c r="C171" s="99"/>
      <c r="D171" s="99"/>
      <c r="E171" s="99"/>
      <c r="F171" s="99"/>
      <c r="G171" s="99"/>
      <c r="H171" s="99" t="s">
        <v>400</v>
      </c>
      <c r="I171" s="99"/>
      <c r="J171" s="99"/>
      <c r="K171" s="99"/>
      <c r="L171" s="99"/>
      <c r="M171" s="99"/>
      <c r="N171" s="99" t="s">
        <v>401</v>
      </c>
      <c r="O171" s="99"/>
      <c r="P171" s="99"/>
      <c r="Q171" s="99"/>
      <c r="R171" s="99"/>
      <c r="S171" s="99"/>
      <c r="T171" s="99" t="s">
        <v>101</v>
      </c>
      <c r="U171" s="99"/>
      <c r="V171" s="99"/>
      <c r="W171" s="99" t="s">
        <v>400</v>
      </c>
      <c r="X171" s="99"/>
      <c r="Y171" s="99"/>
      <c r="Z171" s="99" t="s">
        <v>401</v>
      </c>
      <c r="AA171" s="99"/>
      <c r="AB171" s="99"/>
      <c r="AC171" s="99" t="s">
        <v>101</v>
      </c>
      <c r="AD171" s="99"/>
      <c r="AE171" s="99"/>
      <c r="AF171" s="99" t="s">
        <v>400</v>
      </c>
      <c r="AG171" s="99"/>
      <c r="AH171" s="99" t="s">
        <v>401</v>
      </c>
      <c r="AI171" s="99"/>
      <c r="AJ171" s="99" t="s">
        <v>101</v>
      </c>
      <c r="AK171" s="99"/>
      <c r="AL171" s="99"/>
      <c r="AM171" s="99" t="s">
        <v>400</v>
      </c>
      <c r="AN171" s="99"/>
      <c r="AO171" s="99" t="s">
        <v>401</v>
      </c>
      <c r="AP171" s="99"/>
      <c r="AQ171" s="99"/>
      <c r="AR171" s="99"/>
      <c r="AS171" s="99"/>
      <c r="AT171" s="82"/>
      <c r="AU171" s="82"/>
      <c r="AV171" s="82"/>
      <c r="AW171" s="99"/>
      <c r="AX171" s="99"/>
      <c r="AY171" s="99"/>
      <c r="AZ171" s="99"/>
      <c r="BA171" s="92"/>
      <c r="BB171" s="92"/>
      <c r="BC171" s="99"/>
      <c r="BD171" s="82"/>
      <c r="BE171" s="92"/>
      <c r="BF171" s="82"/>
    </row>
    <row r="172" spans="1:58" ht="22.5" customHeight="1">
      <c r="A172" s="82"/>
      <c r="B172" s="98" t="s">
        <v>402</v>
      </c>
      <c r="C172" s="98"/>
      <c r="D172" s="98"/>
      <c r="E172" s="103" t="s">
        <v>406</v>
      </c>
      <c r="F172" s="103"/>
      <c r="G172" s="103"/>
      <c r="H172" s="98" t="s">
        <v>402</v>
      </c>
      <c r="I172" s="98"/>
      <c r="J172" s="98"/>
      <c r="K172" s="103" t="s">
        <v>406</v>
      </c>
      <c r="L172" s="103"/>
      <c r="M172" s="103"/>
      <c r="N172" s="98" t="s">
        <v>402</v>
      </c>
      <c r="O172" s="98"/>
      <c r="P172" s="98"/>
      <c r="Q172" s="103" t="s">
        <v>406</v>
      </c>
      <c r="R172" s="103"/>
      <c r="S172" s="103"/>
      <c r="T172" s="98" t="s">
        <v>402</v>
      </c>
      <c r="U172" s="98"/>
      <c r="V172" s="98"/>
      <c r="W172" s="98" t="s">
        <v>402</v>
      </c>
      <c r="X172" s="98"/>
      <c r="Y172" s="98"/>
      <c r="Z172" s="98" t="s">
        <v>402</v>
      </c>
      <c r="AA172" s="98"/>
      <c r="AB172" s="98"/>
      <c r="AC172" s="98" t="s">
        <v>402</v>
      </c>
      <c r="AD172" s="98"/>
      <c r="AE172" s="98"/>
      <c r="AF172" s="98" t="s">
        <v>402</v>
      </c>
      <c r="AG172" s="98"/>
      <c r="AH172" s="98" t="s">
        <v>402</v>
      </c>
      <c r="AI172" s="98"/>
      <c r="AJ172" s="98" t="s">
        <v>402</v>
      </c>
      <c r="AK172" s="98"/>
      <c r="AL172" s="98"/>
      <c r="AM172" s="98" t="s">
        <v>402</v>
      </c>
      <c r="AN172" s="98"/>
      <c r="AO172" s="98" t="s">
        <v>402</v>
      </c>
      <c r="AP172" s="98"/>
      <c r="AQ172" s="98" t="s">
        <v>402</v>
      </c>
      <c r="AR172" s="98"/>
      <c r="AS172" s="98"/>
      <c r="AT172" s="98" t="s">
        <v>402</v>
      </c>
      <c r="AU172" s="98"/>
      <c r="AV172" s="98"/>
      <c r="AW172" s="98" t="s">
        <v>402</v>
      </c>
      <c r="AX172" s="98"/>
      <c r="AY172" s="98"/>
      <c r="AZ172" s="99"/>
      <c r="BA172" s="99"/>
      <c r="BB172" s="99"/>
      <c r="BC172" s="99"/>
      <c r="BD172" s="82"/>
      <c r="BE172" s="82"/>
      <c r="BF172" s="82"/>
    </row>
    <row r="173" spans="1:58" ht="13.5" customHeight="1">
      <c r="A173" s="17" t="s">
        <v>365</v>
      </c>
      <c r="B173" s="87" t="s">
        <v>407</v>
      </c>
      <c r="C173" s="87"/>
      <c r="D173" s="87"/>
      <c r="E173" s="87" t="s">
        <v>408</v>
      </c>
      <c r="F173" s="87"/>
      <c r="G173" s="87"/>
      <c r="H173" s="87" t="s">
        <v>409</v>
      </c>
      <c r="I173" s="87"/>
      <c r="J173" s="87"/>
      <c r="K173" s="87" t="s">
        <v>306</v>
      </c>
      <c r="L173" s="87"/>
      <c r="M173" s="87"/>
      <c r="N173" s="87" t="s">
        <v>410</v>
      </c>
      <c r="O173" s="87"/>
      <c r="P173" s="87"/>
      <c r="Q173" s="87" t="s">
        <v>307</v>
      </c>
      <c r="R173" s="87"/>
      <c r="S173" s="87"/>
      <c r="T173" s="87" t="s">
        <v>411</v>
      </c>
      <c r="U173" s="87"/>
      <c r="V173" s="87"/>
      <c r="W173" s="87"/>
      <c r="X173" s="87"/>
      <c r="Y173" s="87"/>
      <c r="Z173" s="87" t="s">
        <v>411</v>
      </c>
      <c r="AA173" s="87"/>
      <c r="AB173" s="87"/>
      <c r="AC173" s="87" t="s">
        <v>290</v>
      </c>
      <c r="AD173" s="87"/>
      <c r="AE173" s="87"/>
      <c r="AF173" s="87"/>
      <c r="AG173" s="87"/>
      <c r="AH173" s="87" t="s">
        <v>290</v>
      </c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 t="s">
        <v>274</v>
      </c>
      <c r="AU173" s="87"/>
      <c r="AV173" s="87"/>
      <c r="AW173" s="87" t="s">
        <v>412</v>
      </c>
      <c r="AX173" s="87"/>
      <c r="AY173" s="87"/>
      <c r="AZ173" s="87" t="s">
        <v>71</v>
      </c>
      <c r="BA173" s="87"/>
      <c r="BB173" s="87"/>
      <c r="BC173" s="87"/>
      <c r="BD173" s="87" t="s">
        <v>3</v>
      </c>
      <c r="BE173" s="87"/>
      <c r="BF173" s="87"/>
    </row>
    <row r="174" spans="1:58" ht="13.5" customHeight="1">
      <c r="A174" s="17" t="s">
        <v>366</v>
      </c>
      <c r="B174" s="87" t="s">
        <v>413</v>
      </c>
      <c r="C174" s="87"/>
      <c r="D174" s="87"/>
      <c r="E174" s="87" t="s">
        <v>414</v>
      </c>
      <c r="F174" s="87"/>
      <c r="G174" s="87"/>
      <c r="H174" s="87" t="s">
        <v>415</v>
      </c>
      <c r="I174" s="87"/>
      <c r="J174" s="87"/>
      <c r="K174" s="87" t="s">
        <v>309</v>
      </c>
      <c r="L174" s="87"/>
      <c r="M174" s="87"/>
      <c r="N174" s="87" t="s">
        <v>416</v>
      </c>
      <c r="O174" s="87"/>
      <c r="P174" s="87"/>
      <c r="Q174" s="87" t="s">
        <v>312</v>
      </c>
      <c r="R174" s="87"/>
      <c r="S174" s="87"/>
      <c r="T174" s="87" t="s">
        <v>299</v>
      </c>
      <c r="U174" s="87"/>
      <c r="V174" s="87"/>
      <c r="W174" s="87"/>
      <c r="X174" s="87"/>
      <c r="Y174" s="87"/>
      <c r="Z174" s="87" t="s">
        <v>299</v>
      </c>
      <c r="AA174" s="87"/>
      <c r="AB174" s="87"/>
      <c r="AC174" s="87" t="s">
        <v>283</v>
      </c>
      <c r="AD174" s="87"/>
      <c r="AE174" s="87"/>
      <c r="AF174" s="87" t="s">
        <v>290</v>
      </c>
      <c r="AG174" s="87"/>
      <c r="AH174" s="87" t="s">
        <v>291</v>
      </c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 t="s">
        <v>274</v>
      </c>
      <c r="AU174" s="87"/>
      <c r="AV174" s="87"/>
      <c r="AW174" s="87" t="s">
        <v>412</v>
      </c>
      <c r="AX174" s="87"/>
      <c r="AY174" s="87"/>
      <c r="AZ174" s="87" t="s">
        <v>71</v>
      </c>
      <c r="BA174" s="87"/>
      <c r="BB174" s="87"/>
      <c r="BC174" s="87"/>
      <c r="BD174" s="87" t="s">
        <v>3</v>
      </c>
      <c r="BE174" s="87"/>
      <c r="BF174" s="87"/>
    </row>
    <row r="175" spans="1:58" ht="13.5" customHeight="1">
      <c r="A175" s="17" t="s">
        <v>367</v>
      </c>
      <c r="B175" s="87" t="s">
        <v>417</v>
      </c>
      <c r="C175" s="87"/>
      <c r="D175" s="87"/>
      <c r="E175" s="87" t="s">
        <v>187</v>
      </c>
      <c r="F175" s="87"/>
      <c r="G175" s="87"/>
      <c r="H175" s="87" t="s">
        <v>290</v>
      </c>
      <c r="I175" s="87"/>
      <c r="J175" s="87"/>
      <c r="K175" s="87" t="s">
        <v>145</v>
      </c>
      <c r="L175" s="87"/>
      <c r="M175" s="87"/>
      <c r="N175" s="87" t="s">
        <v>418</v>
      </c>
      <c r="O175" s="87"/>
      <c r="P175" s="87"/>
      <c r="Q175" s="87" t="s">
        <v>188</v>
      </c>
      <c r="R175" s="87"/>
      <c r="S175" s="87"/>
      <c r="T175" s="87" t="s">
        <v>299</v>
      </c>
      <c r="U175" s="87"/>
      <c r="V175" s="87"/>
      <c r="W175" s="87" t="s">
        <v>411</v>
      </c>
      <c r="X175" s="87"/>
      <c r="Y175" s="87"/>
      <c r="Z175" s="87" t="s">
        <v>411</v>
      </c>
      <c r="AA175" s="87"/>
      <c r="AB175" s="87"/>
      <c r="AC175" s="87" t="s">
        <v>419</v>
      </c>
      <c r="AD175" s="87"/>
      <c r="AE175" s="87"/>
      <c r="AF175" s="87" t="s">
        <v>290</v>
      </c>
      <c r="AG175" s="87"/>
      <c r="AH175" s="87" t="s">
        <v>281</v>
      </c>
      <c r="AI175" s="87"/>
      <c r="AJ175" s="87" t="s">
        <v>298</v>
      </c>
      <c r="AK175" s="87"/>
      <c r="AL175" s="87"/>
      <c r="AM175" s="87" t="s">
        <v>274</v>
      </c>
      <c r="AN175" s="87"/>
      <c r="AO175" s="87" t="s">
        <v>283</v>
      </c>
      <c r="AP175" s="87"/>
      <c r="AQ175" s="87" t="s">
        <v>299</v>
      </c>
      <c r="AR175" s="87"/>
      <c r="AS175" s="87"/>
      <c r="AT175" s="87" t="s">
        <v>299</v>
      </c>
      <c r="AU175" s="87"/>
      <c r="AV175" s="87"/>
      <c r="AW175" s="87" t="s">
        <v>420</v>
      </c>
      <c r="AX175" s="87"/>
      <c r="AY175" s="87"/>
      <c r="AZ175" s="87" t="s">
        <v>71</v>
      </c>
      <c r="BA175" s="87"/>
      <c r="BB175" s="87"/>
      <c r="BC175" s="87"/>
      <c r="BD175" s="87" t="s">
        <v>3</v>
      </c>
      <c r="BE175" s="87"/>
      <c r="BF175" s="87"/>
    </row>
    <row r="176" spans="1:58" ht="13.5" customHeight="1" hidden="1">
      <c r="A176" s="17" t="s">
        <v>368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</row>
    <row r="177" spans="1:58" ht="13.5" customHeight="1" hidden="1">
      <c r="A177" s="17" t="s">
        <v>369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</row>
    <row r="178" spans="1:58" ht="13.5" customHeight="1">
      <c r="A178" s="24" t="s">
        <v>101</v>
      </c>
      <c r="B178" s="93" t="s">
        <v>421</v>
      </c>
      <c r="C178" s="93"/>
      <c r="D178" s="93"/>
      <c r="E178" s="93" t="s">
        <v>304</v>
      </c>
      <c r="F178" s="93"/>
      <c r="G178" s="93"/>
      <c r="H178" s="93" t="s">
        <v>422</v>
      </c>
      <c r="I178" s="93"/>
      <c r="J178" s="93"/>
      <c r="K178" s="93" t="s">
        <v>423</v>
      </c>
      <c r="L178" s="93"/>
      <c r="M178" s="93"/>
      <c r="N178" s="93" t="s">
        <v>420</v>
      </c>
      <c r="O178" s="93"/>
      <c r="P178" s="93"/>
      <c r="Q178" s="93" t="s">
        <v>424</v>
      </c>
      <c r="R178" s="93"/>
      <c r="S178" s="93"/>
      <c r="T178" s="93" t="s">
        <v>418</v>
      </c>
      <c r="U178" s="93"/>
      <c r="V178" s="93"/>
      <c r="W178" s="93" t="s">
        <v>411</v>
      </c>
      <c r="X178" s="93"/>
      <c r="Y178" s="93"/>
      <c r="Z178" s="93" t="s">
        <v>425</v>
      </c>
      <c r="AA178" s="93"/>
      <c r="AB178" s="93"/>
      <c r="AC178" s="93" t="s">
        <v>296</v>
      </c>
      <c r="AD178" s="93"/>
      <c r="AE178" s="93"/>
      <c r="AF178" s="93" t="s">
        <v>418</v>
      </c>
      <c r="AG178" s="93"/>
      <c r="AH178" s="93" t="s">
        <v>294</v>
      </c>
      <c r="AI178" s="93"/>
      <c r="AJ178" s="93" t="s">
        <v>298</v>
      </c>
      <c r="AK178" s="93"/>
      <c r="AL178" s="93"/>
      <c r="AM178" s="93" t="s">
        <v>274</v>
      </c>
      <c r="AN178" s="93"/>
      <c r="AO178" s="93" t="s">
        <v>283</v>
      </c>
      <c r="AP178" s="93"/>
      <c r="AQ178" s="93" t="s">
        <v>299</v>
      </c>
      <c r="AR178" s="93"/>
      <c r="AS178" s="93"/>
      <c r="AT178" s="93" t="s">
        <v>426</v>
      </c>
      <c r="AU178" s="93"/>
      <c r="AV178" s="93"/>
      <c r="AW178" s="87" t="s">
        <v>427</v>
      </c>
      <c r="AX178" s="87"/>
      <c r="AY178" s="87"/>
      <c r="AZ178" s="87"/>
      <c r="BA178" s="87"/>
      <c r="BB178" s="87"/>
      <c r="BC178" s="87"/>
      <c r="BD178" s="87"/>
      <c r="BE178" s="87"/>
      <c r="BF178" s="87"/>
    </row>
    <row r="179" ht="13.5" customHeight="1" hidden="1"/>
    <row r="180" spans="1:59" ht="13.5" customHeight="1" hidden="1">
      <c r="A180" s="85" t="s">
        <v>320</v>
      </c>
      <c r="B180" s="91" t="s">
        <v>428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 t="s">
        <v>390</v>
      </c>
      <c r="U180" s="91"/>
      <c r="V180" s="91"/>
      <c r="W180" s="91"/>
      <c r="X180" s="91"/>
      <c r="Y180" s="91"/>
      <c r="Z180" s="91"/>
      <c r="AA180" s="91"/>
      <c r="AB180" s="91"/>
      <c r="AC180" s="91" t="s">
        <v>391</v>
      </c>
      <c r="AD180" s="91"/>
      <c r="AE180" s="91"/>
      <c r="AF180" s="91"/>
      <c r="AG180" s="91"/>
      <c r="AH180" s="91"/>
      <c r="AI180" s="91"/>
      <c r="AJ180" s="85" t="s">
        <v>392</v>
      </c>
      <c r="AK180" s="85"/>
      <c r="AL180" s="85"/>
      <c r="AM180" s="85" t="s">
        <v>393</v>
      </c>
      <c r="AN180" s="85"/>
      <c r="AO180" s="85"/>
      <c r="AP180" s="91" t="s">
        <v>101</v>
      </c>
      <c r="AQ180" s="91"/>
      <c r="AR180" s="91"/>
      <c r="AS180" s="91" t="s">
        <v>394</v>
      </c>
      <c r="AT180" s="91"/>
      <c r="AU180" s="91"/>
      <c r="AV180" s="91"/>
      <c r="AW180" s="85" t="s">
        <v>395</v>
      </c>
      <c r="AX180" s="85"/>
      <c r="AY180" s="85"/>
      <c r="AZ180" s="30"/>
      <c r="BA180" s="2"/>
      <c r="BB180" s="2"/>
      <c r="BC180" s="31"/>
      <c r="BD180" s="31"/>
      <c r="BE180" s="2"/>
      <c r="BF180" s="31"/>
      <c r="BG180" s="2"/>
    </row>
    <row r="181" spans="1:59" ht="13.5" customHeight="1" hidden="1">
      <c r="A181" s="85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 t="s">
        <v>57</v>
      </c>
      <c r="AD181" s="91"/>
      <c r="AE181" s="91"/>
      <c r="AF181" s="91"/>
      <c r="AG181" s="91"/>
      <c r="AH181" s="91"/>
      <c r="AI181" s="91"/>
      <c r="AJ181" s="91" t="s">
        <v>399</v>
      </c>
      <c r="AK181" s="91"/>
      <c r="AL181" s="91"/>
      <c r="AM181" s="85"/>
      <c r="AN181" s="92"/>
      <c r="AO181" s="85"/>
      <c r="AP181" s="91"/>
      <c r="AQ181" s="92"/>
      <c r="AR181" s="91"/>
      <c r="AS181" s="91"/>
      <c r="AT181" s="92"/>
      <c r="AU181" s="92"/>
      <c r="AV181" s="91"/>
      <c r="AW181" s="85"/>
      <c r="AX181" s="92"/>
      <c r="AY181" s="85"/>
      <c r="AZ181" s="31"/>
      <c r="BA181" s="2"/>
      <c r="BB181" s="2"/>
      <c r="BC181" s="31"/>
      <c r="BD181" s="2"/>
      <c r="BE181" s="2"/>
      <c r="BF181" s="31"/>
      <c r="BG181" s="2"/>
    </row>
    <row r="182" spans="1:59" ht="13.5" customHeight="1" hidden="1">
      <c r="A182" s="85"/>
      <c r="B182" s="91" t="s">
        <v>101</v>
      </c>
      <c r="C182" s="91"/>
      <c r="D182" s="91"/>
      <c r="E182" s="91"/>
      <c r="F182" s="91"/>
      <c r="G182" s="91"/>
      <c r="H182" s="91" t="s">
        <v>400</v>
      </c>
      <c r="I182" s="91"/>
      <c r="J182" s="91"/>
      <c r="K182" s="91"/>
      <c r="L182" s="91"/>
      <c r="M182" s="91"/>
      <c r="N182" s="91" t="s">
        <v>401</v>
      </c>
      <c r="O182" s="91"/>
      <c r="P182" s="91"/>
      <c r="Q182" s="91"/>
      <c r="R182" s="91"/>
      <c r="S182" s="91"/>
      <c r="T182" s="91" t="s">
        <v>101</v>
      </c>
      <c r="U182" s="91"/>
      <c r="V182" s="91"/>
      <c r="W182" s="91" t="s">
        <v>400</v>
      </c>
      <c r="X182" s="91"/>
      <c r="Y182" s="91"/>
      <c r="Z182" s="91" t="s">
        <v>401</v>
      </c>
      <c r="AA182" s="91"/>
      <c r="AB182" s="91"/>
      <c r="AC182" s="91" t="s">
        <v>101</v>
      </c>
      <c r="AD182" s="91"/>
      <c r="AE182" s="91"/>
      <c r="AF182" s="91" t="s">
        <v>400</v>
      </c>
      <c r="AG182" s="91"/>
      <c r="AH182" s="91" t="s">
        <v>401</v>
      </c>
      <c r="AI182" s="91"/>
      <c r="AJ182" s="91"/>
      <c r="AK182" s="91"/>
      <c r="AL182" s="91"/>
      <c r="AM182" s="85"/>
      <c r="AN182" s="85"/>
      <c r="AO182" s="85"/>
      <c r="AP182" s="91"/>
      <c r="AQ182" s="91"/>
      <c r="AR182" s="91"/>
      <c r="AS182" s="91"/>
      <c r="AT182" s="92"/>
      <c r="AU182" s="92"/>
      <c r="AV182" s="91"/>
      <c r="AW182" s="85"/>
      <c r="AX182" s="92"/>
      <c r="AY182" s="85"/>
      <c r="AZ182" s="31"/>
      <c r="BA182" s="2"/>
      <c r="BB182" s="2"/>
      <c r="BC182" s="31"/>
      <c r="BD182" s="2"/>
      <c r="BE182" s="2"/>
      <c r="BF182" s="31"/>
      <c r="BG182" s="2"/>
    </row>
    <row r="183" spans="1:59" ht="13.5" customHeight="1" hidden="1">
      <c r="A183" s="85"/>
      <c r="B183" s="89" t="s">
        <v>402</v>
      </c>
      <c r="C183" s="89"/>
      <c r="D183" s="89"/>
      <c r="E183" s="90" t="s">
        <v>406</v>
      </c>
      <c r="F183" s="90"/>
      <c r="G183" s="90"/>
      <c r="H183" s="89" t="s">
        <v>402</v>
      </c>
      <c r="I183" s="89"/>
      <c r="J183" s="89"/>
      <c r="K183" s="90" t="s">
        <v>406</v>
      </c>
      <c r="L183" s="90"/>
      <c r="M183" s="90"/>
      <c r="N183" s="89" t="s">
        <v>402</v>
      </c>
      <c r="O183" s="89"/>
      <c r="P183" s="89"/>
      <c r="Q183" s="90" t="s">
        <v>406</v>
      </c>
      <c r="R183" s="90"/>
      <c r="S183" s="90"/>
      <c r="T183" s="89" t="s">
        <v>402</v>
      </c>
      <c r="U183" s="89"/>
      <c r="V183" s="89"/>
      <c r="W183" s="89" t="s">
        <v>402</v>
      </c>
      <c r="X183" s="89"/>
      <c r="Y183" s="89"/>
      <c r="Z183" s="89" t="s">
        <v>402</v>
      </c>
      <c r="AA183" s="89"/>
      <c r="AB183" s="89"/>
      <c r="AC183" s="89" t="s">
        <v>402</v>
      </c>
      <c r="AD183" s="89"/>
      <c r="AE183" s="89"/>
      <c r="AF183" s="89" t="s">
        <v>402</v>
      </c>
      <c r="AG183" s="89"/>
      <c r="AH183" s="89" t="s">
        <v>402</v>
      </c>
      <c r="AI183" s="89"/>
      <c r="AJ183" s="89" t="s">
        <v>402</v>
      </c>
      <c r="AK183" s="89"/>
      <c r="AL183" s="89"/>
      <c r="AM183" s="89" t="s">
        <v>402</v>
      </c>
      <c r="AN183" s="89"/>
      <c r="AO183" s="89"/>
      <c r="AP183" s="89" t="s">
        <v>402</v>
      </c>
      <c r="AQ183" s="89"/>
      <c r="AR183" s="89"/>
      <c r="AS183" s="91"/>
      <c r="AT183" s="91"/>
      <c r="AU183" s="91"/>
      <c r="AV183" s="91"/>
      <c r="AW183" s="85"/>
      <c r="AX183" s="85"/>
      <c r="AY183" s="85"/>
      <c r="AZ183" s="31"/>
      <c r="BA183" s="2"/>
      <c r="BB183" s="2"/>
      <c r="BC183" s="31"/>
      <c r="BD183" s="2"/>
      <c r="BE183" s="2"/>
      <c r="BF183" s="31"/>
      <c r="BG183" s="2"/>
    </row>
    <row r="184" spans="1:59" ht="13.5" customHeight="1" hidden="1">
      <c r="A184" s="22" t="s">
        <v>365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31"/>
      <c r="BA184" s="2"/>
      <c r="BB184" s="2"/>
      <c r="BC184" s="31"/>
      <c r="BD184" s="31"/>
      <c r="BE184" s="2"/>
      <c r="BF184" s="31"/>
      <c r="BG184" s="2"/>
    </row>
    <row r="185" spans="1:59" ht="13.5" customHeight="1" hidden="1">
      <c r="A185" s="22" t="s">
        <v>366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31"/>
      <c r="BA185" s="2"/>
      <c r="BB185" s="2"/>
      <c r="BC185" s="31"/>
      <c r="BD185" s="31"/>
      <c r="BE185" s="2"/>
      <c r="BF185" s="31"/>
      <c r="BG185" s="2"/>
    </row>
    <row r="186" spans="1:59" ht="13.5" customHeight="1" hidden="1">
      <c r="A186" s="22" t="s">
        <v>367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31"/>
      <c r="BA186" s="2"/>
      <c r="BB186" s="2"/>
      <c r="BC186" s="31"/>
      <c r="BD186" s="31"/>
      <c r="BE186" s="2"/>
      <c r="BF186" s="31"/>
      <c r="BG186" s="2"/>
    </row>
    <row r="187" spans="1:59" ht="13.5" customHeight="1" hidden="1">
      <c r="A187" s="22" t="s">
        <v>368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31"/>
      <c r="BA187" s="2"/>
      <c r="BB187" s="2"/>
      <c r="BC187" s="31"/>
      <c r="BD187" s="31"/>
      <c r="BE187" s="2"/>
      <c r="BF187" s="31"/>
      <c r="BG187" s="2"/>
    </row>
    <row r="188" spans="1:59" ht="13.5" customHeight="1" hidden="1">
      <c r="A188" s="22" t="s">
        <v>369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31"/>
      <c r="BA188" s="2"/>
      <c r="BB188" s="2"/>
      <c r="BC188" s="31"/>
      <c r="BD188" s="31"/>
      <c r="BE188" s="2"/>
      <c r="BF188" s="31"/>
      <c r="BG188" s="2"/>
    </row>
    <row r="189" spans="1:59" ht="13.5" customHeight="1" hidden="1">
      <c r="A189" s="27" t="s">
        <v>101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31"/>
      <c r="BA189" s="2"/>
      <c r="BB189" s="2"/>
      <c r="BC189" s="31"/>
      <c r="BD189" s="31"/>
      <c r="BE189" s="2"/>
      <c r="BF189" s="31"/>
      <c r="BG189" s="2"/>
    </row>
  </sheetData>
  <sheetProtection/>
  <mergeCells count="2255">
    <mergeCell ref="A2:Q2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AT169:AV171"/>
    <mergeCell ref="B171:G171"/>
    <mergeCell ref="H171:M171"/>
    <mergeCell ref="N171:S171"/>
    <mergeCell ref="T171:V171"/>
    <mergeCell ref="AQ167:AS167"/>
    <mergeCell ref="AT167:AV167"/>
    <mergeCell ref="A169:A172"/>
    <mergeCell ref="B169:S170"/>
    <mergeCell ref="T169:AB170"/>
    <mergeCell ref="AC169:AP169"/>
    <mergeCell ref="AQ169:AS169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Z64:AZ69"/>
    <mergeCell ref="BA64:BA69"/>
    <mergeCell ref="AK57:AK62"/>
    <mergeCell ref="B172:D172"/>
    <mergeCell ref="E172:G172"/>
    <mergeCell ref="H172:J172"/>
    <mergeCell ref="K172:M172"/>
    <mergeCell ref="N172:P172"/>
    <mergeCell ref="Q172:S172"/>
    <mergeCell ref="W171:Y171"/>
    <mergeCell ref="AV64:AV69"/>
    <mergeCell ref="AW64:AW69"/>
    <mergeCell ref="AX64:AX69"/>
    <mergeCell ref="AY64:AY69"/>
    <mergeCell ref="T172:V172"/>
    <mergeCell ref="W172:Y172"/>
    <mergeCell ref="Z172:AB172"/>
    <mergeCell ref="AC172:AE172"/>
    <mergeCell ref="AF172:AG172"/>
    <mergeCell ref="AH172:AI172"/>
    <mergeCell ref="AP64:AP69"/>
    <mergeCell ref="AQ64:AQ69"/>
    <mergeCell ref="AR64:AR69"/>
    <mergeCell ref="AS64:AS69"/>
    <mergeCell ref="AT64:AT69"/>
    <mergeCell ref="AU64:AU69"/>
    <mergeCell ref="Q173:S173"/>
    <mergeCell ref="AJ64:AJ69"/>
    <mergeCell ref="AK64:AK69"/>
    <mergeCell ref="AL64:AL69"/>
    <mergeCell ref="AM64:AM69"/>
    <mergeCell ref="AN64:AN69"/>
    <mergeCell ref="Z171:AB171"/>
    <mergeCell ref="AC171:AE171"/>
    <mergeCell ref="AF171:AG171"/>
    <mergeCell ref="AH171:AI171"/>
    <mergeCell ref="AI64:AI69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AC64:AC69"/>
    <mergeCell ref="AD64:AD69"/>
    <mergeCell ref="AE64:AE69"/>
    <mergeCell ref="AF64:AF69"/>
    <mergeCell ref="AG64:AG69"/>
    <mergeCell ref="AH64:AH69"/>
    <mergeCell ref="W173:Y173"/>
    <mergeCell ref="Z173:AB173"/>
    <mergeCell ref="AC173:AE173"/>
    <mergeCell ref="AF173:AG173"/>
    <mergeCell ref="AH173:AI173"/>
    <mergeCell ref="X64:X69"/>
    <mergeCell ref="Y64:Y69"/>
    <mergeCell ref="Z64:Z69"/>
    <mergeCell ref="AA64:AA69"/>
    <mergeCell ref="AB64:AB69"/>
    <mergeCell ref="O64:O69"/>
    <mergeCell ref="P64:P69"/>
    <mergeCell ref="Q64:Q69"/>
    <mergeCell ref="R64:R69"/>
    <mergeCell ref="S64:S69"/>
    <mergeCell ref="T64:T69"/>
    <mergeCell ref="I64:I69"/>
    <mergeCell ref="J64:J69"/>
    <mergeCell ref="K64:K69"/>
    <mergeCell ref="L64:L69"/>
    <mergeCell ref="M64:M69"/>
    <mergeCell ref="N64:N69"/>
    <mergeCell ref="AZ57:AZ62"/>
    <mergeCell ref="BA57:BA62"/>
    <mergeCell ref="B63:BA63"/>
    <mergeCell ref="A64:A69"/>
    <mergeCell ref="B64:B69"/>
    <mergeCell ref="C64:C69"/>
    <mergeCell ref="E64:E69"/>
    <mergeCell ref="F64:F69"/>
    <mergeCell ref="G64:G69"/>
    <mergeCell ref="H64:H69"/>
    <mergeCell ref="AW57:AW62"/>
    <mergeCell ref="AX57:AX62"/>
    <mergeCell ref="AJ173:AL173"/>
    <mergeCell ref="AM173:AN173"/>
    <mergeCell ref="AO173:AP173"/>
    <mergeCell ref="AQ173:AS173"/>
    <mergeCell ref="AT173:AV173"/>
    <mergeCell ref="AW173:AY173"/>
    <mergeCell ref="AY57:AY62"/>
    <mergeCell ref="AO64:AO69"/>
    <mergeCell ref="AQ57:AQ62"/>
    <mergeCell ref="AR57:AR62"/>
    <mergeCell ref="AS57:AS62"/>
    <mergeCell ref="AT57:AT62"/>
    <mergeCell ref="AU57:AU62"/>
    <mergeCell ref="AV57:AV62"/>
    <mergeCell ref="AI57:AI62"/>
    <mergeCell ref="AJ57:AJ62"/>
    <mergeCell ref="AM57:AM62"/>
    <mergeCell ref="AN57:AN62"/>
    <mergeCell ref="AO57:AO62"/>
    <mergeCell ref="AP57:AP62"/>
    <mergeCell ref="T174:V174"/>
    <mergeCell ref="W174:Y174"/>
    <mergeCell ref="AA57:AA62"/>
    <mergeCell ref="AB57:AB62"/>
    <mergeCell ref="AC57:AC62"/>
    <mergeCell ref="AD57:AD62"/>
    <mergeCell ref="U64:U69"/>
    <mergeCell ref="V64:V69"/>
    <mergeCell ref="W64:W69"/>
    <mergeCell ref="T173:V173"/>
    <mergeCell ref="B174:D174"/>
    <mergeCell ref="E174:G174"/>
    <mergeCell ref="H174:J174"/>
    <mergeCell ref="K174:M174"/>
    <mergeCell ref="N174:P174"/>
    <mergeCell ref="Q174:S174"/>
    <mergeCell ref="W57:W62"/>
    <mergeCell ref="X57:X62"/>
    <mergeCell ref="Y57:Y62"/>
    <mergeCell ref="Z57:Z62"/>
    <mergeCell ref="AZ173:BC173"/>
    <mergeCell ref="BD173:BF173"/>
    <mergeCell ref="AE57:AE62"/>
    <mergeCell ref="AF57:AF62"/>
    <mergeCell ref="AG57:AG62"/>
    <mergeCell ref="AH57:AH62"/>
    <mergeCell ref="Q57:Q62"/>
    <mergeCell ref="R57:R62"/>
    <mergeCell ref="S57:S62"/>
    <mergeCell ref="T57:T62"/>
    <mergeCell ref="U57:U62"/>
    <mergeCell ref="V57:V62"/>
    <mergeCell ref="J57:J62"/>
    <mergeCell ref="K57:K62"/>
    <mergeCell ref="L57:L62"/>
    <mergeCell ref="M57:M62"/>
    <mergeCell ref="N57:N62"/>
    <mergeCell ref="O57:O62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AX50:AX55"/>
    <mergeCell ref="AY50:AY55"/>
    <mergeCell ref="AZ50:AZ55"/>
    <mergeCell ref="BA50:BA55"/>
    <mergeCell ref="Z174:AB174"/>
    <mergeCell ref="AC174:AE174"/>
    <mergeCell ref="AF174:AG174"/>
    <mergeCell ref="AH174:AI174"/>
    <mergeCell ref="AJ174:AL174"/>
    <mergeCell ref="AM174:AN174"/>
    <mergeCell ref="AR50:AR55"/>
    <mergeCell ref="AS50:AS55"/>
    <mergeCell ref="AT50:AT55"/>
    <mergeCell ref="AU50:AU55"/>
    <mergeCell ref="AV50:AV55"/>
    <mergeCell ref="AW50:AW55"/>
    <mergeCell ref="AZ174:BC174"/>
    <mergeCell ref="BD174:BF174"/>
    <mergeCell ref="AA50:AA55"/>
    <mergeCell ref="AB50:AB55"/>
    <mergeCell ref="AC50:AC55"/>
    <mergeCell ref="AD50:AD55"/>
    <mergeCell ref="AE50:AE55"/>
    <mergeCell ref="AF50:AF55"/>
    <mergeCell ref="AK50:AK55"/>
    <mergeCell ref="AL50:AL55"/>
    <mergeCell ref="AG50:AG55"/>
    <mergeCell ref="AH50:AH55"/>
    <mergeCell ref="AI50:AI55"/>
    <mergeCell ref="AJ50:AJ55"/>
    <mergeCell ref="AT174:AV174"/>
    <mergeCell ref="AW174:AY174"/>
    <mergeCell ref="AM50:AM55"/>
    <mergeCell ref="AN50:AN55"/>
    <mergeCell ref="AP50:AP55"/>
    <mergeCell ref="AQ50:AQ55"/>
    <mergeCell ref="U50:U55"/>
    <mergeCell ref="V50:V55"/>
    <mergeCell ref="W50:W55"/>
    <mergeCell ref="X50:X55"/>
    <mergeCell ref="Y50:Y55"/>
    <mergeCell ref="Z50:Z55"/>
    <mergeCell ref="O50:O55"/>
    <mergeCell ref="P50:P55"/>
    <mergeCell ref="Q50:Q55"/>
    <mergeCell ref="R50:R55"/>
    <mergeCell ref="S50:S55"/>
    <mergeCell ref="T50:T55"/>
    <mergeCell ref="AW43:AW48"/>
    <mergeCell ref="AX43:AX48"/>
    <mergeCell ref="AY43:AY48"/>
    <mergeCell ref="AZ43:AZ48"/>
    <mergeCell ref="BA43:BA48"/>
    <mergeCell ref="A50:A55"/>
    <mergeCell ref="G50:G55"/>
    <mergeCell ref="H50:H55"/>
    <mergeCell ref="I50:I55"/>
    <mergeCell ref="J50:J55"/>
    <mergeCell ref="B175:D175"/>
    <mergeCell ref="E175:G175"/>
    <mergeCell ref="H175:J175"/>
    <mergeCell ref="K175:M175"/>
    <mergeCell ref="N175:P175"/>
    <mergeCell ref="Q175:S175"/>
    <mergeCell ref="AT43:AT48"/>
    <mergeCell ref="B50:B55"/>
    <mergeCell ref="C50:C55"/>
    <mergeCell ref="D50:D55"/>
    <mergeCell ref="E50:E55"/>
    <mergeCell ref="F50:F55"/>
    <mergeCell ref="K50:K55"/>
    <mergeCell ref="L50:L55"/>
    <mergeCell ref="M50:M55"/>
    <mergeCell ref="N50:N55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Z175:AB175"/>
    <mergeCell ref="AC175:AE175"/>
    <mergeCell ref="AF175:AG175"/>
    <mergeCell ref="AH175:AI175"/>
    <mergeCell ref="AC43:AC48"/>
    <mergeCell ref="AD43:AD48"/>
    <mergeCell ref="AE43:AE48"/>
    <mergeCell ref="AF43:AF48"/>
    <mergeCell ref="AG43:AG48"/>
    <mergeCell ref="AH43:AH48"/>
    <mergeCell ref="U43:U48"/>
    <mergeCell ref="V43:V48"/>
    <mergeCell ref="W43:W48"/>
    <mergeCell ref="X43:X48"/>
    <mergeCell ref="T175:V175"/>
    <mergeCell ref="W175:Y175"/>
    <mergeCell ref="B49:BA49"/>
    <mergeCell ref="AQ43:AQ48"/>
    <mergeCell ref="AR43:AR48"/>
    <mergeCell ref="AS43:AS48"/>
    <mergeCell ref="O43:O48"/>
    <mergeCell ref="P43:P48"/>
    <mergeCell ref="Q43:Q48"/>
    <mergeCell ref="R43:R48"/>
    <mergeCell ref="S43:S48"/>
    <mergeCell ref="T43:T48"/>
    <mergeCell ref="A43:A48"/>
    <mergeCell ref="D43:D48"/>
    <mergeCell ref="E43:E48"/>
    <mergeCell ref="F43:F48"/>
    <mergeCell ref="G43:G48"/>
    <mergeCell ref="H43:H48"/>
    <mergeCell ref="AJ175:AL175"/>
    <mergeCell ref="AM175:AN175"/>
    <mergeCell ref="AO175:AP175"/>
    <mergeCell ref="AQ175:AS175"/>
    <mergeCell ref="AT175:AV175"/>
    <mergeCell ref="AW175:AY175"/>
    <mergeCell ref="AZ40:AZ41"/>
    <mergeCell ref="BA40:BA41"/>
    <mergeCell ref="B43:B48"/>
    <mergeCell ref="C43:C48"/>
    <mergeCell ref="I43:I48"/>
    <mergeCell ref="J43:J48"/>
    <mergeCell ref="K43:K48"/>
    <mergeCell ref="L43:L48"/>
    <mergeCell ref="M43:M48"/>
    <mergeCell ref="N43:N48"/>
    <mergeCell ref="AT40:AT41"/>
    <mergeCell ref="AU40:AU41"/>
    <mergeCell ref="AV40:AV41"/>
    <mergeCell ref="AW40:AW41"/>
    <mergeCell ref="AX40:AX41"/>
    <mergeCell ref="AY40:AY41"/>
    <mergeCell ref="AE40:AE41"/>
    <mergeCell ref="AF40:AF41"/>
    <mergeCell ref="AG40:AG41"/>
    <mergeCell ref="AH40:AH41"/>
    <mergeCell ref="AP40:AP41"/>
    <mergeCell ref="AQ40:AQ41"/>
    <mergeCell ref="T176:V176"/>
    <mergeCell ref="W176:Y176"/>
    <mergeCell ref="AA40:AA41"/>
    <mergeCell ref="AB40:AB41"/>
    <mergeCell ref="AC40:AC41"/>
    <mergeCell ref="AD40:AD41"/>
    <mergeCell ref="Y43:Y48"/>
    <mergeCell ref="Z43:Z48"/>
    <mergeCell ref="AA43:AA48"/>
    <mergeCell ref="AB43:AB48"/>
    <mergeCell ref="Y40:Y41"/>
    <mergeCell ref="Z40:Z41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Z176:AB176"/>
    <mergeCell ref="AC176:AE176"/>
    <mergeCell ref="AF176:AG176"/>
    <mergeCell ref="AH176:AI176"/>
    <mergeCell ref="AJ176:AL176"/>
    <mergeCell ref="AM176:AN176"/>
    <mergeCell ref="AZ37:AZ38"/>
    <mergeCell ref="BA37:BA38"/>
    <mergeCell ref="AI40:AI41"/>
    <mergeCell ref="AJ40:AJ41"/>
    <mergeCell ref="AK40:AK41"/>
    <mergeCell ref="AL40:AL41"/>
    <mergeCell ref="AM40:AM41"/>
    <mergeCell ref="AN40:AN41"/>
    <mergeCell ref="AO40:AO41"/>
    <mergeCell ref="AR40:AR41"/>
    <mergeCell ref="AT37:AT38"/>
    <mergeCell ref="AU37:AU38"/>
    <mergeCell ref="AV37:AV38"/>
    <mergeCell ref="AW37:AW38"/>
    <mergeCell ref="AX37:AX38"/>
    <mergeCell ref="AY37:AY38"/>
    <mergeCell ref="AT176:AV176"/>
    <mergeCell ref="AW176:AY176"/>
    <mergeCell ref="AZ176:BC176"/>
    <mergeCell ref="BD176:BF176"/>
    <mergeCell ref="AI37:AI38"/>
    <mergeCell ref="AJ37:AJ38"/>
    <mergeCell ref="AK37:AK38"/>
    <mergeCell ref="AL37:AL38"/>
    <mergeCell ref="AM37:AM38"/>
    <mergeCell ref="AN37:AN38"/>
    <mergeCell ref="AO176:AP176"/>
    <mergeCell ref="AQ176:AS176"/>
    <mergeCell ref="AO37:AO38"/>
    <mergeCell ref="AP37:AP38"/>
    <mergeCell ref="AQ37:AQ38"/>
    <mergeCell ref="AR37:AR38"/>
    <mergeCell ref="AS37:AS38"/>
    <mergeCell ref="AS40:AS41"/>
    <mergeCell ref="AO174:AP174"/>
    <mergeCell ref="AQ174:AS174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F37:AF38"/>
    <mergeCell ref="AG37:AG38"/>
    <mergeCell ref="AH37:AH38"/>
    <mergeCell ref="B177:D177"/>
    <mergeCell ref="E177:G177"/>
    <mergeCell ref="H177:J177"/>
    <mergeCell ref="K177:M177"/>
    <mergeCell ref="N177:P177"/>
    <mergeCell ref="Q177:S177"/>
    <mergeCell ref="G37:G38"/>
    <mergeCell ref="Z37:Z38"/>
    <mergeCell ref="AA37:AA38"/>
    <mergeCell ref="AB37:AB38"/>
    <mergeCell ref="AC37:AC38"/>
    <mergeCell ref="AD37:AD38"/>
    <mergeCell ref="AE37:AE38"/>
    <mergeCell ref="AQ34:AQ35"/>
    <mergeCell ref="AR34:AR35"/>
    <mergeCell ref="AS34:AS35"/>
    <mergeCell ref="AT34:AT35"/>
    <mergeCell ref="T37:T38"/>
    <mergeCell ref="U37:U38"/>
    <mergeCell ref="V37:V38"/>
    <mergeCell ref="W37:W38"/>
    <mergeCell ref="X37:X38"/>
    <mergeCell ref="Y37:Y38"/>
    <mergeCell ref="AI34:AI35"/>
    <mergeCell ref="AJ34:AJ35"/>
    <mergeCell ref="AK34:AK35"/>
    <mergeCell ref="AL34:AL35"/>
    <mergeCell ref="AM34:AM35"/>
    <mergeCell ref="AN34:AN35"/>
    <mergeCell ref="AE34:AE35"/>
    <mergeCell ref="AF34:AF35"/>
    <mergeCell ref="AG34:AG35"/>
    <mergeCell ref="AH34:AH35"/>
    <mergeCell ref="T177:V177"/>
    <mergeCell ref="W177:Y177"/>
    <mergeCell ref="Z177:AB177"/>
    <mergeCell ref="AC177:AE177"/>
    <mergeCell ref="AF177:AG177"/>
    <mergeCell ref="AH177:AI177"/>
    <mergeCell ref="O34:O35"/>
    <mergeCell ref="P34:P35"/>
    <mergeCell ref="Y34:Y35"/>
    <mergeCell ref="Z34:Z35"/>
    <mergeCell ref="AA34:AA35"/>
    <mergeCell ref="AB34:AB35"/>
    <mergeCell ref="A34:A35"/>
    <mergeCell ref="J34:J35"/>
    <mergeCell ref="K34:K35"/>
    <mergeCell ref="L34:L35"/>
    <mergeCell ref="M34:M35"/>
    <mergeCell ref="N34:N35"/>
    <mergeCell ref="H34:H35"/>
    <mergeCell ref="I34:I35"/>
    <mergeCell ref="B34:B35"/>
    <mergeCell ref="C34:C35"/>
    <mergeCell ref="AJ177:AL177"/>
    <mergeCell ref="AM177:AN177"/>
    <mergeCell ref="AO177:AP177"/>
    <mergeCell ref="AQ177:AS177"/>
    <mergeCell ref="Q34:Q35"/>
    <mergeCell ref="R34:R35"/>
    <mergeCell ref="S34:S35"/>
    <mergeCell ref="T34:T35"/>
    <mergeCell ref="AC34:AC35"/>
    <mergeCell ref="AD34:AD35"/>
    <mergeCell ref="D34:D35"/>
    <mergeCell ref="E34:E35"/>
    <mergeCell ref="F34:F35"/>
    <mergeCell ref="G34:G35"/>
    <mergeCell ref="AF31:AF32"/>
    <mergeCell ref="AG31:AG32"/>
    <mergeCell ref="U34:U35"/>
    <mergeCell ref="V34:V35"/>
    <mergeCell ref="W34:W35"/>
    <mergeCell ref="X34:X35"/>
    <mergeCell ref="AH31:AH32"/>
    <mergeCell ref="AI31:AI32"/>
    <mergeCell ref="AJ31:AJ32"/>
    <mergeCell ref="AK31:AK32"/>
    <mergeCell ref="T178:V178"/>
    <mergeCell ref="W178:Y178"/>
    <mergeCell ref="AA31:AA32"/>
    <mergeCell ref="AB31:AB32"/>
    <mergeCell ref="AC31:AC32"/>
    <mergeCell ref="AD31:AD32"/>
    <mergeCell ref="Y31:Y32"/>
    <mergeCell ref="Z31:Z32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Z31:AZ32"/>
    <mergeCell ref="BA31:BA32"/>
    <mergeCell ref="AO34:AO35"/>
    <mergeCell ref="Z178:AB178"/>
    <mergeCell ref="AC178:AE178"/>
    <mergeCell ref="AF178:AG178"/>
    <mergeCell ref="AH178:AI178"/>
    <mergeCell ref="AJ178:AL178"/>
    <mergeCell ref="AM178:AN178"/>
    <mergeCell ref="AE31:AE32"/>
    <mergeCell ref="AZ28:AZ29"/>
    <mergeCell ref="BA28:BA29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Z178:BC178"/>
    <mergeCell ref="BD178:BF178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T178:AV178"/>
    <mergeCell ref="AW178:AY178"/>
    <mergeCell ref="AX28:AX29"/>
    <mergeCell ref="AY28:AY29"/>
    <mergeCell ref="AW31:AW32"/>
    <mergeCell ref="AX31:AX32"/>
    <mergeCell ref="AY31:AY32"/>
    <mergeCell ref="AT177:AV177"/>
    <mergeCell ref="AW177:AY177"/>
    <mergeCell ref="AU34:AU35"/>
    <mergeCell ref="AL28:AL29"/>
    <mergeCell ref="AM28:AM29"/>
    <mergeCell ref="AN28:AN29"/>
    <mergeCell ref="AO28:AO29"/>
    <mergeCell ref="AO178:AP178"/>
    <mergeCell ref="AQ178:AS178"/>
    <mergeCell ref="AL31:AL32"/>
    <mergeCell ref="AM31:AM32"/>
    <mergeCell ref="AN31:AN32"/>
    <mergeCell ref="AP34:AP35"/>
    <mergeCell ref="AZ25:AZ26"/>
    <mergeCell ref="BA25:BA26"/>
    <mergeCell ref="A28:A29"/>
    <mergeCell ref="W28:W29"/>
    <mergeCell ref="X28:X29"/>
    <mergeCell ref="Y28:Y29"/>
    <mergeCell ref="Z28:Z29"/>
    <mergeCell ref="AA28:AA29"/>
    <mergeCell ref="AB28:AB29"/>
    <mergeCell ref="AC28:AC29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V25:AV26"/>
    <mergeCell ref="AW25:AW26"/>
    <mergeCell ref="AX25:AX26"/>
    <mergeCell ref="AY25:AY26"/>
    <mergeCell ref="Q28:Q29"/>
    <mergeCell ref="R28:R29"/>
    <mergeCell ref="S28:S29"/>
    <mergeCell ref="T28:T29"/>
    <mergeCell ref="U28:U29"/>
    <mergeCell ref="V28:V29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AP180:AR182"/>
    <mergeCell ref="AS180:AV183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G28:G29"/>
    <mergeCell ref="H28:H29"/>
    <mergeCell ref="I28:I29"/>
    <mergeCell ref="J28:J29"/>
    <mergeCell ref="K28:K29"/>
    <mergeCell ref="L28:L29"/>
    <mergeCell ref="AE25:AE26"/>
    <mergeCell ref="AF25:AF26"/>
    <mergeCell ref="AG25:AG26"/>
    <mergeCell ref="AH25:AH26"/>
    <mergeCell ref="AI25:AI26"/>
    <mergeCell ref="B28:B29"/>
    <mergeCell ref="C28:C29"/>
    <mergeCell ref="D28:D29"/>
    <mergeCell ref="E28:E29"/>
    <mergeCell ref="F28:F29"/>
    <mergeCell ref="Y25:Y26"/>
    <mergeCell ref="Z25:Z26"/>
    <mergeCell ref="AA25:AA26"/>
    <mergeCell ref="AB25:AB26"/>
    <mergeCell ref="AC25:AC26"/>
    <mergeCell ref="AD25:AD26"/>
    <mergeCell ref="H183:J183"/>
    <mergeCell ref="K183:M183"/>
    <mergeCell ref="N183:P183"/>
    <mergeCell ref="Q183:S183"/>
    <mergeCell ref="S25:S26"/>
    <mergeCell ref="T25:T26"/>
    <mergeCell ref="M28:M29"/>
    <mergeCell ref="N28:N29"/>
    <mergeCell ref="O28:O29"/>
    <mergeCell ref="P28:P29"/>
    <mergeCell ref="U25:U26"/>
    <mergeCell ref="V25:V26"/>
    <mergeCell ref="W25:W26"/>
    <mergeCell ref="X25:X26"/>
    <mergeCell ref="AY22:AY23"/>
    <mergeCell ref="AZ22:AZ23"/>
    <mergeCell ref="AU22:AU23"/>
    <mergeCell ref="AV22:AV23"/>
    <mergeCell ref="AW22:AW23"/>
    <mergeCell ref="AX22:AX23"/>
    <mergeCell ref="BA22:BA23"/>
    <mergeCell ref="A25:A26"/>
    <mergeCell ref="I25:I26"/>
    <mergeCell ref="J25:J26"/>
    <mergeCell ref="K25:K26"/>
    <mergeCell ref="L25:L26"/>
    <mergeCell ref="M25:M26"/>
    <mergeCell ref="N25:N26"/>
    <mergeCell ref="AS22:AS23"/>
    <mergeCell ref="AT22:AT23"/>
    <mergeCell ref="G25:G26"/>
    <mergeCell ref="H25:H26"/>
    <mergeCell ref="T183:V183"/>
    <mergeCell ref="W183:Y183"/>
    <mergeCell ref="Z183:AB183"/>
    <mergeCell ref="AC183:AE183"/>
    <mergeCell ref="O25:O26"/>
    <mergeCell ref="P25:P26"/>
    <mergeCell ref="Q25:Q26"/>
    <mergeCell ref="R25:R26"/>
    <mergeCell ref="AN22:AN23"/>
    <mergeCell ref="AO22:AO23"/>
    <mergeCell ref="AP22:AP23"/>
    <mergeCell ref="AQ22:AQ23"/>
    <mergeCell ref="AR22:AR23"/>
    <mergeCell ref="B25:B26"/>
    <mergeCell ref="C25:C26"/>
    <mergeCell ref="D25:D26"/>
    <mergeCell ref="E25:E26"/>
    <mergeCell ref="F25:F26"/>
    <mergeCell ref="AH22:AH23"/>
    <mergeCell ref="AI22:AI23"/>
    <mergeCell ref="AJ22:AJ23"/>
    <mergeCell ref="AK22:AK23"/>
    <mergeCell ref="AL22:AL23"/>
    <mergeCell ref="AM22:AM2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AF183:AG183"/>
    <mergeCell ref="AH183:AI183"/>
    <mergeCell ref="Z22:Z23"/>
    <mergeCell ref="AA22:AA23"/>
    <mergeCell ref="AB22:AB23"/>
    <mergeCell ref="AC22:AC23"/>
    <mergeCell ref="AJ183:AL183"/>
    <mergeCell ref="AM183:AO183"/>
    <mergeCell ref="AD22:AD23"/>
    <mergeCell ref="AE22:AE23"/>
    <mergeCell ref="AF22:AF23"/>
    <mergeCell ref="AG22:AG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AZ19:AZ20"/>
    <mergeCell ref="BA19:BA20"/>
    <mergeCell ref="A22:A23"/>
    <mergeCell ref="G22:G23"/>
    <mergeCell ref="H22:H23"/>
    <mergeCell ref="I22:I23"/>
    <mergeCell ref="J22:J23"/>
    <mergeCell ref="K22:K23"/>
    <mergeCell ref="L22:L23"/>
    <mergeCell ref="M22:M23"/>
    <mergeCell ref="W184:Y184"/>
    <mergeCell ref="Z184:AB184"/>
    <mergeCell ref="AC184:AE184"/>
    <mergeCell ref="AF184:AG184"/>
    <mergeCell ref="AH184:AI184"/>
    <mergeCell ref="AJ184:AL184"/>
    <mergeCell ref="AV19:AV20"/>
    <mergeCell ref="AW19:AW20"/>
    <mergeCell ref="AX19:AX20"/>
    <mergeCell ref="AY19:AY20"/>
    <mergeCell ref="B21:BA21"/>
    <mergeCell ref="B22:B23"/>
    <mergeCell ref="C22:C23"/>
    <mergeCell ref="D22:D23"/>
    <mergeCell ref="E22:E23"/>
    <mergeCell ref="F22:F23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AZ16:AZ17"/>
    <mergeCell ref="BA16:BA17"/>
    <mergeCell ref="A19:A20"/>
    <mergeCell ref="M19:M20"/>
    <mergeCell ref="N19:N20"/>
    <mergeCell ref="O19:O20"/>
    <mergeCell ref="P19:P20"/>
    <mergeCell ref="Q19:Q20"/>
    <mergeCell ref="R19:R20"/>
    <mergeCell ref="S19:S20"/>
    <mergeCell ref="K19:K20"/>
    <mergeCell ref="L19:L20"/>
    <mergeCell ref="T185:V185"/>
    <mergeCell ref="W185:Y185"/>
    <mergeCell ref="Z185:AB185"/>
    <mergeCell ref="AC185:AE185"/>
    <mergeCell ref="T19:T20"/>
    <mergeCell ref="U19:U20"/>
    <mergeCell ref="V19:V20"/>
    <mergeCell ref="W19:W20"/>
    <mergeCell ref="B18:BA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T16:AT17"/>
    <mergeCell ref="AU16:AU17"/>
    <mergeCell ref="AV16:AV17"/>
    <mergeCell ref="AW16:AW17"/>
    <mergeCell ref="AX16:AX17"/>
    <mergeCell ref="AY16:AY17"/>
    <mergeCell ref="AW185:AY185"/>
    <mergeCell ref="B186:D186"/>
    <mergeCell ref="E186:G186"/>
    <mergeCell ref="H186:J186"/>
    <mergeCell ref="K186:M186"/>
    <mergeCell ref="N186:P186"/>
    <mergeCell ref="AF185:AG185"/>
    <mergeCell ref="AH185:AI185"/>
    <mergeCell ref="AC186:AE186"/>
    <mergeCell ref="AF186:AG186"/>
    <mergeCell ref="AN16:AN17"/>
    <mergeCell ref="AO16:AO17"/>
    <mergeCell ref="AJ185:AL185"/>
    <mergeCell ref="AM185:AO185"/>
    <mergeCell ref="AP185:AR185"/>
    <mergeCell ref="AS185:AV185"/>
    <mergeCell ref="AP16:AP17"/>
    <mergeCell ref="AQ16:AQ17"/>
    <mergeCell ref="AR16:AR17"/>
    <mergeCell ref="AS16:AS17"/>
    <mergeCell ref="AA16:AA17"/>
    <mergeCell ref="AB16:AB17"/>
    <mergeCell ref="AF16:AF17"/>
    <mergeCell ref="AG16:AG17"/>
    <mergeCell ref="AH16:AH17"/>
    <mergeCell ref="AI16:AI17"/>
    <mergeCell ref="U16:U17"/>
    <mergeCell ref="V16:V17"/>
    <mergeCell ref="W16:W17"/>
    <mergeCell ref="X16:X17"/>
    <mergeCell ref="Y16:Y17"/>
    <mergeCell ref="Z16:Z17"/>
    <mergeCell ref="AZ13:AZ14"/>
    <mergeCell ref="BA13:BA14"/>
    <mergeCell ref="A16:A17"/>
    <mergeCell ref="P16:P17"/>
    <mergeCell ref="Q16:Q17"/>
    <mergeCell ref="R16:R17"/>
    <mergeCell ref="S16:S17"/>
    <mergeCell ref="T16:T17"/>
    <mergeCell ref="AW13:AW14"/>
    <mergeCell ref="AX13:AX14"/>
    <mergeCell ref="AY13:AY14"/>
    <mergeCell ref="AC16:AC17"/>
    <mergeCell ref="AD16:AD17"/>
    <mergeCell ref="AE16:AE17"/>
    <mergeCell ref="AJ16:AJ17"/>
    <mergeCell ref="AK16:AK17"/>
    <mergeCell ref="AL16:AL17"/>
    <mergeCell ref="AM16:AM17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S186:AV186"/>
    <mergeCell ref="AW186:AY186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N16:N17"/>
    <mergeCell ref="O16:O17"/>
    <mergeCell ref="AH186:AI186"/>
    <mergeCell ref="AJ186:AL186"/>
    <mergeCell ref="AM186:AO186"/>
    <mergeCell ref="AP186:AR186"/>
    <mergeCell ref="Q186:S186"/>
    <mergeCell ref="T186:V186"/>
    <mergeCell ref="W186:Y186"/>
    <mergeCell ref="Z186:AB186"/>
    <mergeCell ref="H16:H17"/>
    <mergeCell ref="I16:I17"/>
    <mergeCell ref="J16:J17"/>
    <mergeCell ref="K16:K17"/>
    <mergeCell ref="L16:L17"/>
    <mergeCell ref="M16:M17"/>
    <mergeCell ref="Z13:Z14"/>
    <mergeCell ref="AA13:AA14"/>
    <mergeCell ref="AB13:AB14"/>
    <mergeCell ref="B15:BA15"/>
    <mergeCell ref="B16:B17"/>
    <mergeCell ref="C16:C17"/>
    <mergeCell ref="D16:D17"/>
    <mergeCell ref="E16:E17"/>
    <mergeCell ref="F16:F17"/>
    <mergeCell ref="G16:G17"/>
    <mergeCell ref="T13:T14"/>
    <mergeCell ref="U13:U14"/>
    <mergeCell ref="V13:V14"/>
    <mergeCell ref="W13:W14"/>
    <mergeCell ref="X13:X14"/>
    <mergeCell ref="Y13:Y14"/>
    <mergeCell ref="P13:P14"/>
    <mergeCell ref="Q13:Q14"/>
    <mergeCell ref="B187:D187"/>
    <mergeCell ref="E187:G187"/>
    <mergeCell ref="H187:J187"/>
    <mergeCell ref="K187:M187"/>
    <mergeCell ref="N187:P187"/>
    <mergeCell ref="Q187:S187"/>
    <mergeCell ref="R13:R14"/>
    <mergeCell ref="S13:S14"/>
    <mergeCell ref="J13:J14"/>
    <mergeCell ref="K13:K14"/>
    <mergeCell ref="L13:L14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  <mergeCell ref="AV10:AV11"/>
    <mergeCell ref="AW10:AW11"/>
    <mergeCell ref="AX10:AX11"/>
    <mergeCell ref="AY10:AY11"/>
    <mergeCell ref="AZ10:AZ11"/>
    <mergeCell ref="BA10:BA11"/>
    <mergeCell ref="Z187:AB187"/>
    <mergeCell ref="AC187:AE187"/>
    <mergeCell ref="AF187:AG187"/>
    <mergeCell ref="AH187:AI187"/>
    <mergeCell ref="AT10:AT11"/>
    <mergeCell ref="AU10:AU11"/>
    <mergeCell ref="B12:BA12"/>
    <mergeCell ref="G13:G14"/>
    <mergeCell ref="H13:H14"/>
    <mergeCell ref="I13:I14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T10:T11"/>
    <mergeCell ref="U10:U11"/>
    <mergeCell ref="V10:V11"/>
    <mergeCell ref="W10:W11"/>
    <mergeCell ref="AJ187:AL187"/>
    <mergeCell ref="AM187:AO187"/>
    <mergeCell ref="X10:X11"/>
    <mergeCell ref="Y10:Y11"/>
    <mergeCell ref="Z10:Z11"/>
    <mergeCell ref="AA10:AA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AU7:AU8"/>
    <mergeCell ref="AV7:AV8"/>
    <mergeCell ref="AW7:AW8"/>
    <mergeCell ref="AX7:AX8"/>
    <mergeCell ref="Q188:S188"/>
    <mergeCell ref="T188:V188"/>
    <mergeCell ref="W188:Y188"/>
    <mergeCell ref="Z188:AB188"/>
    <mergeCell ref="AC188:AE188"/>
    <mergeCell ref="AF188:AG18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M188:AO188"/>
    <mergeCell ref="AP188:AR188"/>
    <mergeCell ref="AS188:AV188"/>
    <mergeCell ref="AW188:AY188"/>
    <mergeCell ref="Y7:Y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AH188:AI188"/>
    <mergeCell ref="AJ188:AL188"/>
    <mergeCell ref="AE7:AE8"/>
    <mergeCell ref="AF7:AF8"/>
    <mergeCell ref="AG7:AG8"/>
    <mergeCell ref="AH7:AH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Q189:S189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AS3:AS4"/>
    <mergeCell ref="AT3:AV3"/>
    <mergeCell ref="AW3:AW4"/>
    <mergeCell ref="AX3:BA3"/>
    <mergeCell ref="AH189:AI189"/>
    <mergeCell ref="B189:D189"/>
    <mergeCell ref="E189:G189"/>
    <mergeCell ref="H189:J189"/>
    <mergeCell ref="K189:M189"/>
    <mergeCell ref="N189:P189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J3:J4"/>
    <mergeCell ref="K3:M3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D61"/>
  <sheetViews>
    <sheetView tabSelected="1" zoomScalePageLayoutView="0" workbookViewId="0" topLeftCell="A37">
      <selection activeCell="B24" sqref="B24"/>
    </sheetView>
  </sheetViews>
  <sheetFormatPr defaultColWidth="14.66015625" defaultRowHeight="14.25" customHeight="1"/>
  <cols>
    <col min="1" max="1" width="3.33203125" style="1" customWidth="1"/>
    <col min="2" max="2" width="11.66015625" style="1" customWidth="1"/>
    <col min="3" max="3" width="41.66015625" style="1" customWidth="1"/>
    <col min="4" max="6" width="5.33203125" style="1" customWidth="1"/>
    <col min="7" max="10" width="5.5" style="1" customWidth="1"/>
    <col min="11" max="11" width="7" style="1" customWidth="1"/>
    <col min="12" max="12" width="6.16015625" style="1" customWidth="1"/>
    <col min="13" max="15" width="5.16015625" style="1" customWidth="1"/>
    <col min="16" max="16" width="6.5" style="1" customWidth="1"/>
    <col min="17" max="17" width="6.16015625" style="1" customWidth="1"/>
    <col min="18" max="18" width="5.83203125" style="1" customWidth="1"/>
    <col min="19" max="19" width="5.66015625" style="1" customWidth="1"/>
    <col min="20" max="24" width="4.66015625" style="1" customWidth="1"/>
    <col min="25" max="26" width="6.16015625" style="1" customWidth="1"/>
    <col min="27" max="27" width="6.5" style="1" customWidth="1"/>
    <col min="28" max="32" width="4.66015625" style="1" customWidth="1"/>
    <col min="33" max="33" width="6" style="1" customWidth="1"/>
    <col min="34" max="35" width="6.16015625" style="1" customWidth="1"/>
    <col min="36" max="36" width="6.33203125" style="1" customWidth="1"/>
    <col min="37" max="41" width="4.66015625" style="1" customWidth="1"/>
    <col min="42" max="42" width="6.16015625" style="1" customWidth="1"/>
    <col min="43" max="43" width="4.66015625" style="1" customWidth="1"/>
    <col min="44" max="44" width="5.83203125" style="1" customWidth="1"/>
    <col min="45" max="49" width="4.66015625" style="1" customWidth="1"/>
    <col min="50" max="50" width="6.33203125" style="1" customWidth="1"/>
    <col min="51" max="51" width="7.16015625" style="1" customWidth="1"/>
    <col min="52" max="52" width="4.66015625" style="1" customWidth="1"/>
    <col min="53" max="53" width="7" style="1" customWidth="1"/>
    <col min="54" max="58" width="4.66015625" style="1" customWidth="1"/>
    <col min="59" max="59" width="6.16015625" style="1" customWidth="1"/>
    <col min="60" max="60" width="6.33203125" style="1" customWidth="1"/>
    <col min="61" max="61" width="5.16015625" style="1" customWidth="1"/>
    <col min="62" max="66" width="4.66015625" style="1" customWidth="1"/>
    <col min="67" max="67" width="5.5" style="1" customWidth="1"/>
    <col min="68" max="71" width="7.5" style="1" customWidth="1"/>
    <col min="72" max="16384" width="14.66015625" style="1" customWidth="1"/>
  </cols>
  <sheetData>
    <row r="1" spans="1:71" ht="12.75" customHeight="1">
      <c r="A1" s="88"/>
      <c r="B1" s="87" t="s">
        <v>74</v>
      </c>
      <c r="C1" s="141" t="s">
        <v>78</v>
      </c>
      <c r="D1" s="117" t="s">
        <v>79</v>
      </c>
      <c r="E1" s="117"/>
      <c r="F1" s="117"/>
      <c r="G1" s="117" t="s">
        <v>80</v>
      </c>
      <c r="H1" s="117"/>
      <c r="I1" s="117"/>
      <c r="J1" s="117"/>
      <c r="K1" s="117"/>
      <c r="L1" s="117"/>
      <c r="M1" s="117"/>
      <c r="N1" s="117"/>
      <c r="O1" s="117"/>
      <c r="P1" s="131" t="s">
        <v>81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3"/>
      <c r="BO1" s="87" t="s">
        <v>82</v>
      </c>
      <c r="BP1" s="117" t="s">
        <v>83</v>
      </c>
      <c r="BQ1" s="117"/>
      <c r="BR1" s="117" t="s">
        <v>84</v>
      </c>
      <c r="BS1" s="117"/>
    </row>
    <row r="2" spans="1:71" ht="12.75" customHeight="1">
      <c r="A2" s="88"/>
      <c r="B2" s="87"/>
      <c r="C2" s="14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34" t="s">
        <v>429</v>
      </c>
      <c r="Q2" s="87" t="s">
        <v>85</v>
      </c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128" t="s">
        <v>451</v>
      </c>
      <c r="AG2" s="137" t="s">
        <v>431</v>
      </c>
      <c r="AH2" s="142" t="s">
        <v>86</v>
      </c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137" t="s">
        <v>430</v>
      </c>
      <c r="AY2" s="131" t="s">
        <v>87</v>
      </c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3"/>
      <c r="BO2" s="87"/>
      <c r="BP2" s="117"/>
      <c r="BQ2" s="117"/>
      <c r="BR2" s="117"/>
      <c r="BS2" s="117"/>
    </row>
    <row r="3" spans="1:71" ht="12.75" customHeight="1">
      <c r="A3" s="88"/>
      <c r="B3" s="87"/>
      <c r="C3" s="141"/>
      <c r="D3" s="140" t="s">
        <v>88</v>
      </c>
      <c r="E3" s="140" t="s">
        <v>89</v>
      </c>
      <c r="F3" s="140" t="s">
        <v>90</v>
      </c>
      <c r="G3" s="140" t="s">
        <v>452</v>
      </c>
      <c r="H3" s="140" t="s">
        <v>91</v>
      </c>
      <c r="I3" s="117" t="s">
        <v>93</v>
      </c>
      <c r="J3" s="117"/>
      <c r="K3" s="117"/>
      <c r="L3" s="117"/>
      <c r="M3" s="117"/>
      <c r="N3" s="140" t="s">
        <v>92</v>
      </c>
      <c r="O3" s="140" t="s">
        <v>94</v>
      </c>
      <c r="P3" s="135"/>
      <c r="Q3" s="87" t="s">
        <v>95</v>
      </c>
      <c r="R3" s="87"/>
      <c r="S3" s="87"/>
      <c r="T3" s="87"/>
      <c r="U3" s="87"/>
      <c r="V3" s="87"/>
      <c r="W3" s="87"/>
      <c r="X3" s="128" t="s">
        <v>451</v>
      </c>
      <c r="Y3" s="87" t="s">
        <v>96</v>
      </c>
      <c r="Z3" s="87"/>
      <c r="AA3" s="87"/>
      <c r="AB3" s="87"/>
      <c r="AC3" s="87"/>
      <c r="AD3" s="87"/>
      <c r="AE3" s="87"/>
      <c r="AF3" s="129"/>
      <c r="AG3" s="138"/>
      <c r="AH3" s="87" t="s">
        <v>97</v>
      </c>
      <c r="AI3" s="87"/>
      <c r="AJ3" s="87"/>
      <c r="AK3" s="87"/>
      <c r="AL3" s="87"/>
      <c r="AM3" s="87"/>
      <c r="AN3" s="87"/>
      <c r="AO3" s="125" t="s">
        <v>451</v>
      </c>
      <c r="AP3" s="87" t="s">
        <v>98</v>
      </c>
      <c r="AQ3" s="87"/>
      <c r="AR3" s="87"/>
      <c r="AS3" s="87"/>
      <c r="AT3" s="87"/>
      <c r="AU3" s="87"/>
      <c r="AV3" s="87"/>
      <c r="AW3" s="125" t="s">
        <v>451</v>
      </c>
      <c r="AX3" s="138"/>
      <c r="AY3" s="87" t="s">
        <v>99</v>
      </c>
      <c r="AZ3" s="87"/>
      <c r="BA3" s="87"/>
      <c r="BB3" s="87"/>
      <c r="BC3" s="87"/>
      <c r="BD3" s="87"/>
      <c r="BE3" s="87"/>
      <c r="BF3" s="125" t="s">
        <v>451</v>
      </c>
      <c r="BG3" s="87" t="s">
        <v>100</v>
      </c>
      <c r="BH3" s="87"/>
      <c r="BI3" s="87"/>
      <c r="BJ3" s="87"/>
      <c r="BK3" s="87"/>
      <c r="BL3" s="87"/>
      <c r="BM3" s="87"/>
      <c r="BN3" s="125" t="s">
        <v>451</v>
      </c>
      <c r="BO3" s="87"/>
      <c r="BP3" s="117"/>
      <c r="BQ3" s="117"/>
      <c r="BR3" s="117"/>
      <c r="BS3" s="117"/>
    </row>
    <row r="4" spans="1:71" ht="12.75" customHeight="1">
      <c r="A4" s="88"/>
      <c r="B4" s="87"/>
      <c r="C4" s="141"/>
      <c r="D4" s="140"/>
      <c r="E4" s="140"/>
      <c r="F4" s="140"/>
      <c r="G4" s="140"/>
      <c r="H4" s="140"/>
      <c r="I4" s="125" t="s">
        <v>453</v>
      </c>
      <c r="J4" s="128" t="s">
        <v>456</v>
      </c>
      <c r="K4" s="87" t="s">
        <v>102</v>
      </c>
      <c r="L4" s="87"/>
      <c r="M4" s="87"/>
      <c r="N4" s="140"/>
      <c r="O4" s="140"/>
      <c r="P4" s="135"/>
      <c r="Q4" s="87" t="s">
        <v>103</v>
      </c>
      <c r="R4" s="87"/>
      <c r="S4" s="87"/>
      <c r="T4" s="87"/>
      <c r="U4" s="87"/>
      <c r="V4" s="87"/>
      <c r="W4" s="87"/>
      <c r="X4" s="129"/>
      <c r="Y4" s="87" t="s">
        <v>104</v>
      </c>
      <c r="Z4" s="87"/>
      <c r="AA4" s="87"/>
      <c r="AB4" s="87"/>
      <c r="AC4" s="87"/>
      <c r="AD4" s="87"/>
      <c r="AE4" s="87"/>
      <c r="AF4" s="129"/>
      <c r="AG4" s="138"/>
      <c r="AH4" s="87" t="s">
        <v>105</v>
      </c>
      <c r="AI4" s="87"/>
      <c r="AJ4" s="87"/>
      <c r="AK4" s="87"/>
      <c r="AL4" s="87"/>
      <c r="AM4" s="87"/>
      <c r="AN4" s="87"/>
      <c r="AO4" s="126"/>
      <c r="AP4" s="87" t="s">
        <v>106</v>
      </c>
      <c r="AQ4" s="87"/>
      <c r="AR4" s="87"/>
      <c r="AS4" s="87"/>
      <c r="AT4" s="87"/>
      <c r="AU4" s="87"/>
      <c r="AV4" s="87"/>
      <c r="AW4" s="126"/>
      <c r="AX4" s="138"/>
      <c r="AY4" s="87" t="s">
        <v>107</v>
      </c>
      <c r="AZ4" s="87"/>
      <c r="BA4" s="87"/>
      <c r="BB4" s="87"/>
      <c r="BC4" s="87"/>
      <c r="BD4" s="87"/>
      <c r="BE4" s="87"/>
      <c r="BF4" s="126"/>
      <c r="BG4" s="87" t="s">
        <v>108</v>
      </c>
      <c r="BH4" s="87"/>
      <c r="BI4" s="87"/>
      <c r="BJ4" s="87"/>
      <c r="BK4" s="87"/>
      <c r="BL4" s="87"/>
      <c r="BM4" s="87"/>
      <c r="BN4" s="126"/>
      <c r="BO4" s="87"/>
      <c r="BP4" s="117"/>
      <c r="BQ4" s="117"/>
      <c r="BR4" s="117"/>
      <c r="BS4" s="117"/>
    </row>
    <row r="5" spans="1:71" ht="45.75" customHeight="1">
      <c r="A5" s="88"/>
      <c r="B5" s="87"/>
      <c r="C5" s="141"/>
      <c r="D5" s="140"/>
      <c r="E5" s="140"/>
      <c r="F5" s="140"/>
      <c r="G5" s="140"/>
      <c r="H5" s="140"/>
      <c r="I5" s="126"/>
      <c r="J5" s="129"/>
      <c r="K5" s="140" t="s">
        <v>109</v>
      </c>
      <c r="L5" s="128" t="s">
        <v>433</v>
      </c>
      <c r="M5" s="140" t="s">
        <v>110</v>
      </c>
      <c r="N5" s="140"/>
      <c r="O5" s="140"/>
      <c r="P5" s="135"/>
      <c r="Q5" s="134" t="s">
        <v>432</v>
      </c>
      <c r="R5" s="119" t="s">
        <v>434</v>
      </c>
      <c r="S5" s="120"/>
      <c r="T5" s="121"/>
      <c r="U5" s="125" t="s">
        <v>112</v>
      </c>
      <c r="V5" s="125" t="s">
        <v>111</v>
      </c>
      <c r="W5" s="128" t="s">
        <v>113</v>
      </c>
      <c r="X5" s="129"/>
      <c r="Y5" s="134" t="s">
        <v>432</v>
      </c>
      <c r="Z5" s="119" t="s">
        <v>434</v>
      </c>
      <c r="AA5" s="120"/>
      <c r="AB5" s="121"/>
      <c r="AC5" s="125" t="s">
        <v>112</v>
      </c>
      <c r="AD5" s="125" t="s">
        <v>111</v>
      </c>
      <c r="AE5" s="128" t="s">
        <v>113</v>
      </c>
      <c r="AF5" s="129"/>
      <c r="AG5" s="138"/>
      <c r="AH5" s="134" t="s">
        <v>432</v>
      </c>
      <c r="AI5" s="119" t="s">
        <v>434</v>
      </c>
      <c r="AJ5" s="120"/>
      <c r="AK5" s="121"/>
      <c r="AL5" s="125" t="s">
        <v>112</v>
      </c>
      <c r="AM5" s="125" t="s">
        <v>111</v>
      </c>
      <c r="AN5" s="128" t="s">
        <v>113</v>
      </c>
      <c r="AO5" s="126"/>
      <c r="AP5" s="134" t="s">
        <v>432</v>
      </c>
      <c r="AQ5" s="119" t="s">
        <v>434</v>
      </c>
      <c r="AR5" s="120"/>
      <c r="AS5" s="121"/>
      <c r="AT5" s="125" t="s">
        <v>112</v>
      </c>
      <c r="AU5" s="125" t="s">
        <v>111</v>
      </c>
      <c r="AV5" s="128" t="s">
        <v>113</v>
      </c>
      <c r="AW5" s="126"/>
      <c r="AX5" s="138"/>
      <c r="AY5" s="134" t="s">
        <v>432</v>
      </c>
      <c r="AZ5" s="119" t="s">
        <v>434</v>
      </c>
      <c r="BA5" s="120"/>
      <c r="BB5" s="121"/>
      <c r="BC5" s="122" t="s">
        <v>112</v>
      </c>
      <c r="BD5" s="122" t="s">
        <v>111</v>
      </c>
      <c r="BE5" s="128" t="s">
        <v>113</v>
      </c>
      <c r="BF5" s="126"/>
      <c r="BG5" s="134" t="s">
        <v>432</v>
      </c>
      <c r="BH5" s="119" t="s">
        <v>434</v>
      </c>
      <c r="BI5" s="120"/>
      <c r="BJ5" s="121"/>
      <c r="BK5" s="125" t="s">
        <v>112</v>
      </c>
      <c r="BL5" s="125" t="s">
        <v>111</v>
      </c>
      <c r="BM5" s="128" t="s">
        <v>113</v>
      </c>
      <c r="BN5" s="126"/>
      <c r="BO5" s="87"/>
      <c r="BP5" s="5"/>
      <c r="BQ5" s="5"/>
      <c r="BR5" s="5"/>
      <c r="BS5" s="5"/>
    </row>
    <row r="6" spans="1:71" ht="16.5" customHeight="1">
      <c r="A6" s="88"/>
      <c r="B6" s="87"/>
      <c r="C6" s="141"/>
      <c r="D6" s="140"/>
      <c r="E6" s="140"/>
      <c r="F6" s="140"/>
      <c r="G6" s="140"/>
      <c r="H6" s="140"/>
      <c r="I6" s="126"/>
      <c r="J6" s="129"/>
      <c r="K6" s="140"/>
      <c r="L6" s="129"/>
      <c r="M6" s="140"/>
      <c r="N6" s="140"/>
      <c r="O6" s="140"/>
      <c r="P6" s="135"/>
      <c r="Q6" s="135"/>
      <c r="R6" s="87" t="s">
        <v>455</v>
      </c>
      <c r="S6" s="87"/>
      <c r="T6" s="87"/>
      <c r="U6" s="126"/>
      <c r="V6" s="126"/>
      <c r="W6" s="129"/>
      <c r="X6" s="129"/>
      <c r="Y6" s="135"/>
      <c r="Z6" s="87" t="s">
        <v>455</v>
      </c>
      <c r="AA6" s="87"/>
      <c r="AB6" s="87"/>
      <c r="AC6" s="126"/>
      <c r="AD6" s="126"/>
      <c r="AE6" s="129"/>
      <c r="AF6" s="129"/>
      <c r="AG6" s="138"/>
      <c r="AH6" s="135"/>
      <c r="AI6" s="87" t="s">
        <v>455</v>
      </c>
      <c r="AJ6" s="87"/>
      <c r="AK6" s="87"/>
      <c r="AL6" s="126"/>
      <c r="AM6" s="126"/>
      <c r="AN6" s="129"/>
      <c r="AO6" s="126"/>
      <c r="AP6" s="135"/>
      <c r="AQ6" s="87" t="s">
        <v>455</v>
      </c>
      <c r="AR6" s="87"/>
      <c r="AS6" s="87"/>
      <c r="AT6" s="126"/>
      <c r="AU6" s="126"/>
      <c r="AV6" s="129"/>
      <c r="AW6" s="126"/>
      <c r="AX6" s="138"/>
      <c r="AY6" s="135"/>
      <c r="AZ6" s="87" t="s">
        <v>455</v>
      </c>
      <c r="BA6" s="87"/>
      <c r="BB6" s="87"/>
      <c r="BC6" s="123"/>
      <c r="BD6" s="123"/>
      <c r="BE6" s="129"/>
      <c r="BF6" s="126"/>
      <c r="BG6" s="135"/>
      <c r="BH6" s="87" t="s">
        <v>455</v>
      </c>
      <c r="BI6" s="87"/>
      <c r="BJ6" s="87"/>
      <c r="BK6" s="126"/>
      <c r="BL6" s="126"/>
      <c r="BM6" s="129"/>
      <c r="BN6" s="126"/>
      <c r="BO6" s="87"/>
      <c r="BP6" s="117" t="s">
        <v>114</v>
      </c>
      <c r="BQ6" s="117" t="s">
        <v>115</v>
      </c>
      <c r="BR6" s="117" t="s">
        <v>114</v>
      </c>
      <c r="BS6" s="117" t="s">
        <v>115</v>
      </c>
    </row>
    <row r="7" spans="1:71" ht="55.5" customHeight="1">
      <c r="A7" s="88"/>
      <c r="B7" s="87"/>
      <c r="C7" s="141"/>
      <c r="D7" s="140"/>
      <c r="E7" s="140"/>
      <c r="F7" s="140"/>
      <c r="G7" s="140"/>
      <c r="H7" s="140"/>
      <c r="I7" s="127"/>
      <c r="J7" s="130"/>
      <c r="K7" s="140"/>
      <c r="L7" s="130"/>
      <c r="M7" s="140"/>
      <c r="N7" s="140"/>
      <c r="O7" s="140"/>
      <c r="P7" s="136"/>
      <c r="Q7" s="136"/>
      <c r="R7" s="32" t="s">
        <v>109</v>
      </c>
      <c r="S7" s="32" t="s">
        <v>433</v>
      </c>
      <c r="T7" s="32" t="s">
        <v>110</v>
      </c>
      <c r="U7" s="127"/>
      <c r="V7" s="127"/>
      <c r="W7" s="130"/>
      <c r="X7" s="130"/>
      <c r="Y7" s="136"/>
      <c r="Z7" s="32" t="s">
        <v>109</v>
      </c>
      <c r="AA7" s="32" t="s">
        <v>433</v>
      </c>
      <c r="AB7" s="32" t="s">
        <v>110</v>
      </c>
      <c r="AC7" s="127"/>
      <c r="AD7" s="127"/>
      <c r="AE7" s="130"/>
      <c r="AF7" s="130"/>
      <c r="AG7" s="139"/>
      <c r="AH7" s="136"/>
      <c r="AI7" s="32" t="s">
        <v>109</v>
      </c>
      <c r="AJ7" s="32" t="s">
        <v>433</v>
      </c>
      <c r="AK7" s="32" t="s">
        <v>110</v>
      </c>
      <c r="AL7" s="127"/>
      <c r="AM7" s="127"/>
      <c r="AN7" s="130"/>
      <c r="AO7" s="127"/>
      <c r="AP7" s="136"/>
      <c r="AQ7" s="32" t="s">
        <v>109</v>
      </c>
      <c r="AR7" s="32" t="s">
        <v>433</v>
      </c>
      <c r="AS7" s="32" t="s">
        <v>110</v>
      </c>
      <c r="AT7" s="127"/>
      <c r="AU7" s="127"/>
      <c r="AV7" s="130"/>
      <c r="AW7" s="127"/>
      <c r="AX7" s="139"/>
      <c r="AY7" s="136"/>
      <c r="AZ7" s="32" t="s">
        <v>109</v>
      </c>
      <c r="BA7" s="32" t="s">
        <v>433</v>
      </c>
      <c r="BB7" s="32" t="s">
        <v>110</v>
      </c>
      <c r="BC7" s="124"/>
      <c r="BD7" s="124"/>
      <c r="BE7" s="130"/>
      <c r="BF7" s="127"/>
      <c r="BG7" s="136"/>
      <c r="BH7" s="32" t="s">
        <v>109</v>
      </c>
      <c r="BI7" s="32" t="s">
        <v>433</v>
      </c>
      <c r="BJ7" s="32" t="s">
        <v>110</v>
      </c>
      <c r="BK7" s="127"/>
      <c r="BL7" s="127"/>
      <c r="BM7" s="130"/>
      <c r="BN7" s="127"/>
      <c r="BO7" s="87"/>
      <c r="BP7" s="117"/>
      <c r="BQ7" s="117"/>
      <c r="BR7" s="117"/>
      <c r="BS7" s="117"/>
    </row>
    <row r="8" spans="1:71" s="38" customFormat="1" ht="13.5" customHeight="1">
      <c r="A8" s="37">
        <v>3</v>
      </c>
      <c r="B8" s="29" t="s">
        <v>454</v>
      </c>
      <c r="C8" s="33" t="s">
        <v>155</v>
      </c>
      <c r="D8" s="46" t="s">
        <v>1</v>
      </c>
      <c r="E8" s="46" t="s">
        <v>1</v>
      </c>
      <c r="F8" s="46" t="s">
        <v>30</v>
      </c>
      <c r="G8" s="20" t="s">
        <v>156</v>
      </c>
      <c r="H8" s="20" t="s">
        <v>157</v>
      </c>
      <c r="I8" s="20" t="s">
        <v>158</v>
      </c>
      <c r="J8" s="20">
        <v>769</v>
      </c>
      <c r="K8" s="20">
        <v>1257</v>
      </c>
      <c r="L8" s="20">
        <v>769</v>
      </c>
      <c r="M8" s="20" t="s">
        <v>73</v>
      </c>
      <c r="N8" s="20">
        <f>N9+N17+N21+N23</f>
        <v>128</v>
      </c>
      <c r="O8" s="20">
        <v>40</v>
      </c>
      <c r="P8" s="20">
        <f>Q8+Y8</f>
        <v>1260</v>
      </c>
      <c r="Q8" s="20" t="s">
        <v>160</v>
      </c>
      <c r="R8" s="20">
        <v>350</v>
      </c>
      <c r="S8" s="20">
        <v>218</v>
      </c>
      <c r="T8" s="20" t="s">
        <v>20</v>
      </c>
      <c r="U8" s="20">
        <f>U9+U17+U21+U23</f>
        <v>37</v>
      </c>
      <c r="V8" s="20" t="s">
        <v>159</v>
      </c>
      <c r="W8" s="20">
        <v>0</v>
      </c>
      <c r="X8" s="20"/>
      <c r="Y8" s="20" t="s">
        <v>161</v>
      </c>
      <c r="Z8" s="20">
        <v>451</v>
      </c>
      <c r="AA8" s="20">
        <v>220</v>
      </c>
      <c r="AB8" s="20" t="s">
        <v>23</v>
      </c>
      <c r="AC8" s="20">
        <f>AC9+AC17+AC21+AC23</f>
        <v>46</v>
      </c>
      <c r="AD8" s="20">
        <v>300</v>
      </c>
      <c r="AE8" s="20">
        <v>40</v>
      </c>
      <c r="AF8" s="20"/>
      <c r="AG8" s="20">
        <f>AH8+AP8</f>
        <v>792</v>
      </c>
      <c r="AH8" s="20" t="s">
        <v>163</v>
      </c>
      <c r="AI8" s="20" t="s">
        <v>164</v>
      </c>
      <c r="AJ8" s="20" t="s">
        <v>165</v>
      </c>
      <c r="AK8" s="20" t="s">
        <v>8</v>
      </c>
      <c r="AL8" s="20">
        <f>AL9+AL17+AL21+AL23</f>
        <v>24</v>
      </c>
      <c r="AM8" s="20" t="s">
        <v>162</v>
      </c>
      <c r="AN8" s="20">
        <v>0</v>
      </c>
      <c r="AO8" s="20"/>
      <c r="AP8" s="20" t="s">
        <v>166</v>
      </c>
      <c r="AQ8" s="20" t="s">
        <v>167</v>
      </c>
      <c r="AR8" s="20" t="s">
        <v>168</v>
      </c>
      <c r="AS8" s="20" t="s">
        <v>3</v>
      </c>
      <c r="AT8" s="20">
        <f>AT9+AT17+AT21+AT23</f>
        <v>21</v>
      </c>
      <c r="AU8" s="20" t="s">
        <v>165</v>
      </c>
      <c r="AV8" s="20">
        <v>0</v>
      </c>
      <c r="AW8" s="12"/>
      <c r="AX8" s="20">
        <f>AY8+BG8</f>
        <v>0</v>
      </c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6"/>
      <c r="BP8" s="6"/>
      <c r="BQ8" s="6"/>
      <c r="BR8" s="6"/>
      <c r="BS8" s="6"/>
    </row>
    <row r="9" spans="1:71" s="38" customFormat="1" ht="13.5" customHeight="1">
      <c r="A9" s="37">
        <v>5</v>
      </c>
      <c r="B9" s="29" t="s">
        <v>457</v>
      </c>
      <c r="C9" s="33" t="s">
        <v>461</v>
      </c>
      <c r="D9" s="46" t="s">
        <v>3</v>
      </c>
      <c r="E9" s="46" t="s">
        <v>1</v>
      </c>
      <c r="F9" s="46" t="s">
        <v>18</v>
      </c>
      <c r="G9" s="20" t="s">
        <v>169</v>
      </c>
      <c r="H9" s="20" t="s">
        <v>170</v>
      </c>
      <c r="I9" s="20" t="s">
        <v>171</v>
      </c>
      <c r="J9" s="20" t="s">
        <v>173</v>
      </c>
      <c r="K9" s="20" t="s">
        <v>172</v>
      </c>
      <c r="L9" s="20" t="s">
        <v>173</v>
      </c>
      <c r="M9" s="20" t="s">
        <v>20</v>
      </c>
      <c r="N9" s="20">
        <f>SUM(N10:N16)</f>
        <v>72</v>
      </c>
      <c r="O9" s="20">
        <v>20</v>
      </c>
      <c r="P9" s="20">
        <f aca="true" t="shared" si="0" ref="P9:P47">Q9+Y9</f>
        <v>609</v>
      </c>
      <c r="Q9" s="20" t="s">
        <v>175</v>
      </c>
      <c r="R9" s="20" t="s">
        <v>152</v>
      </c>
      <c r="S9" s="20" t="s">
        <v>176</v>
      </c>
      <c r="T9" s="20" t="s">
        <v>8</v>
      </c>
      <c r="U9" s="20">
        <f>SUM(U10:U16)</f>
        <v>21</v>
      </c>
      <c r="V9" s="20" t="s">
        <v>174</v>
      </c>
      <c r="W9" s="20">
        <v>0</v>
      </c>
      <c r="X9" s="20"/>
      <c r="Y9" s="20" t="s">
        <v>177</v>
      </c>
      <c r="Z9" s="20" t="s">
        <v>178</v>
      </c>
      <c r="AA9" s="20" t="s">
        <v>179</v>
      </c>
      <c r="AB9" s="20" t="s">
        <v>5</v>
      </c>
      <c r="AC9" s="20">
        <v>22</v>
      </c>
      <c r="AD9" s="20">
        <v>134</v>
      </c>
      <c r="AE9" s="20">
        <v>20</v>
      </c>
      <c r="AF9" s="20"/>
      <c r="AG9" s="20">
        <f aca="true" t="shared" si="1" ref="AG9:AG50">AH9+AP9</f>
        <v>546</v>
      </c>
      <c r="AH9" s="20" t="s">
        <v>181</v>
      </c>
      <c r="AI9" s="20" t="s">
        <v>182</v>
      </c>
      <c r="AJ9" s="20" t="s">
        <v>176</v>
      </c>
      <c r="AK9" s="20" t="s">
        <v>1</v>
      </c>
      <c r="AL9" s="20">
        <v>15</v>
      </c>
      <c r="AM9" s="20" t="s">
        <v>180</v>
      </c>
      <c r="AN9" s="20">
        <v>0</v>
      </c>
      <c r="AO9" s="20"/>
      <c r="AP9" s="20" t="s">
        <v>184</v>
      </c>
      <c r="AQ9" s="20" t="s">
        <v>185</v>
      </c>
      <c r="AR9" s="20" t="s">
        <v>186</v>
      </c>
      <c r="AS9" s="20" t="s">
        <v>3</v>
      </c>
      <c r="AT9" s="20">
        <v>14</v>
      </c>
      <c r="AU9" s="20" t="s">
        <v>183</v>
      </c>
      <c r="AV9" s="20">
        <v>0</v>
      </c>
      <c r="AW9" s="12"/>
      <c r="AX9" s="20">
        <f>AY9+BG9</f>
        <v>0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6"/>
      <c r="BP9" s="6"/>
      <c r="BQ9" s="6"/>
      <c r="BR9" s="6"/>
      <c r="BS9" s="6"/>
    </row>
    <row r="10" spans="1:71" s="38" customFormat="1" ht="13.5" customHeight="1">
      <c r="A10" s="39">
        <v>6</v>
      </c>
      <c r="B10" s="8" t="s">
        <v>436</v>
      </c>
      <c r="C10" s="9" t="s">
        <v>2</v>
      </c>
      <c r="D10" s="10" t="s">
        <v>8</v>
      </c>
      <c r="E10" s="10"/>
      <c r="F10" s="10" t="s">
        <v>5</v>
      </c>
      <c r="G10" s="11" t="s">
        <v>187</v>
      </c>
      <c r="H10" s="12" t="s">
        <v>145</v>
      </c>
      <c r="I10" s="12" t="s">
        <v>188</v>
      </c>
      <c r="J10" s="12" t="s">
        <v>117</v>
      </c>
      <c r="K10" s="12" t="s">
        <v>168</v>
      </c>
      <c r="L10" s="12" t="s">
        <v>117</v>
      </c>
      <c r="M10" s="12" t="s">
        <v>5</v>
      </c>
      <c r="N10" s="12">
        <v>20</v>
      </c>
      <c r="O10" s="12">
        <v>4</v>
      </c>
      <c r="P10" s="20">
        <f t="shared" si="0"/>
        <v>83</v>
      </c>
      <c r="Q10" s="12" t="s">
        <v>127</v>
      </c>
      <c r="R10" s="13">
        <v>37</v>
      </c>
      <c r="S10" s="13">
        <v>8</v>
      </c>
      <c r="T10" s="11" t="s">
        <v>3</v>
      </c>
      <c r="U10" s="11">
        <v>6</v>
      </c>
      <c r="V10" s="11" t="s">
        <v>65</v>
      </c>
      <c r="W10" s="11">
        <v>0</v>
      </c>
      <c r="X10" s="11"/>
      <c r="Y10" s="12" t="s">
        <v>189</v>
      </c>
      <c r="Z10" s="13">
        <v>32</v>
      </c>
      <c r="AA10" s="13">
        <v>5</v>
      </c>
      <c r="AB10" s="11">
        <v>0</v>
      </c>
      <c r="AC10" s="11">
        <v>5</v>
      </c>
      <c r="AD10" s="11">
        <v>14</v>
      </c>
      <c r="AE10" s="11">
        <v>4</v>
      </c>
      <c r="AF10" s="11"/>
      <c r="AG10" s="20">
        <f t="shared" si="1"/>
        <v>97</v>
      </c>
      <c r="AH10" s="12" t="s">
        <v>190</v>
      </c>
      <c r="AI10" s="13">
        <v>40</v>
      </c>
      <c r="AJ10" s="13">
        <v>9</v>
      </c>
      <c r="AK10" s="11" t="s">
        <v>3</v>
      </c>
      <c r="AL10" s="11">
        <v>5</v>
      </c>
      <c r="AM10" s="11" t="s">
        <v>71</v>
      </c>
      <c r="AN10" s="11">
        <v>0</v>
      </c>
      <c r="AO10" s="11"/>
      <c r="AP10" s="12" t="s">
        <v>128</v>
      </c>
      <c r="AQ10" s="13">
        <v>39</v>
      </c>
      <c r="AR10" s="13">
        <v>8</v>
      </c>
      <c r="AS10" s="11">
        <v>0</v>
      </c>
      <c r="AT10" s="11">
        <v>4</v>
      </c>
      <c r="AU10" s="11" t="s">
        <v>67</v>
      </c>
      <c r="AV10" s="11">
        <v>0</v>
      </c>
      <c r="AW10" s="11">
        <v>18</v>
      </c>
      <c r="AX10" s="20"/>
      <c r="AY10" s="12"/>
      <c r="AZ10" s="11"/>
      <c r="BA10" s="11"/>
      <c r="BB10" s="11"/>
      <c r="BC10" s="11"/>
      <c r="BD10" s="11"/>
      <c r="BE10" s="11"/>
      <c r="BF10" s="11"/>
      <c r="BG10" s="12"/>
      <c r="BH10" s="11"/>
      <c r="BI10" s="11"/>
      <c r="BJ10" s="11"/>
      <c r="BK10" s="11"/>
      <c r="BL10" s="11"/>
      <c r="BM10" s="11"/>
      <c r="BN10" s="11"/>
      <c r="BO10" s="3"/>
      <c r="BP10" s="6"/>
      <c r="BQ10" s="6"/>
      <c r="BR10" s="6"/>
      <c r="BS10" s="6"/>
    </row>
    <row r="11" spans="1:71" s="38" customFormat="1" ht="13.5" customHeight="1">
      <c r="A11" s="39">
        <v>7</v>
      </c>
      <c r="B11" s="8" t="s">
        <v>437</v>
      </c>
      <c r="C11" s="9" t="s">
        <v>4</v>
      </c>
      <c r="D11" s="10"/>
      <c r="E11" s="10"/>
      <c r="F11" s="10">
        <v>1.4</v>
      </c>
      <c r="G11" s="11" t="s">
        <v>191</v>
      </c>
      <c r="H11" s="12" t="s">
        <v>192</v>
      </c>
      <c r="I11" s="12" t="s">
        <v>193</v>
      </c>
      <c r="J11" s="12" t="s">
        <v>117</v>
      </c>
      <c r="K11" s="12" t="s">
        <v>194</v>
      </c>
      <c r="L11" s="12" t="s">
        <v>117</v>
      </c>
      <c r="M11" s="12" t="s">
        <v>5</v>
      </c>
      <c r="N11" s="12">
        <v>27</v>
      </c>
      <c r="O11" s="12">
        <v>4</v>
      </c>
      <c r="P11" s="20">
        <f t="shared" si="0"/>
        <v>104</v>
      </c>
      <c r="Q11" s="12" t="s">
        <v>132</v>
      </c>
      <c r="R11" s="13">
        <v>47</v>
      </c>
      <c r="S11" s="13">
        <v>8</v>
      </c>
      <c r="T11" s="11" t="s">
        <v>3</v>
      </c>
      <c r="U11" s="11">
        <v>8</v>
      </c>
      <c r="V11" s="11" t="s">
        <v>76</v>
      </c>
      <c r="W11" s="11">
        <v>0</v>
      </c>
      <c r="X11" s="11"/>
      <c r="Y11" s="12" t="s">
        <v>129</v>
      </c>
      <c r="Z11" s="13">
        <v>43</v>
      </c>
      <c r="AA11" s="13">
        <v>5</v>
      </c>
      <c r="AB11" s="11">
        <v>0</v>
      </c>
      <c r="AC11" s="11">
        <v>7</v>
      </c>
      <c r="AD11" s="11">
        <v>20</v>
      </c>
      <c r="AE11" s="11">
        <v>4</v>
      </c>
      <c r="AF11" s="11"/>
      <c r="AG11" s="20">
        <f t="shared" si="1"/>
        <v>112</v>
      </c>
      <c r="AH11" s="12" t="s">
        <v>131</v>
      </c>
      <c r="AI11" s="13">
        <v>46</v>
      </c>
      <c r="AJ11" s="13">
        <v>8</v>
      </c>
      <c r="AK11" s="11" t="s">
        <v>3</v>
      </c>
      <c r="AL11" s="11">
        <v>6</v>
      </c>
      <c r="AM11" s="11" t="s">
        <v>76</v>
      </c>
      <c r="AN11" s="11">
        <v>0</v>
      </c>
      <c r="AO11" s="11"/>
      <c r="AP11" s="12" t="s">
        <v>133</v>
      </c>
      <c r="AQ11" s="13">
        <v>48</v>
      </c>
      <c r="AR11" s="13">
        <v>9</v>
      </c>
      <c r="AS11" s="11">
        <v>0</v>
      </c>
      <c r="AT11" s="11">
        <v>6</v>
      </c>
      <c r="AU11" s="11" t="s">
        <v>76</v>
      </c>
      <c r="AV11" s="11">
        <v>0</v>
      </c>
      <c r="AW11" s="11"/>
      <c r="AX11" s="20"/>
      <c r="AY11" s="12"/>
      <c r="AZ11" s="11"/>
      <c r="BA11" s="11"/>
      <c r="BB11" s="11"/>
      <c r="BC11" s="11"/>
      <c r="BD11" s="11"/>
      <c r="BE11" s="11"/>
      <c r="BF11" s="11"/>
      <c r="BG11" s="12"/>
      <c r="BH11" s="11"/>
      <c r="BI11" s="11"/>
      <c r="BJ11" s="11"/>
      <c r="BK11" s="11"/>
      <c r="BL11" s="11"/>
      <c r="BM11" s="11"/>
      <c r="BN11" s="11"/>
      <c r="BO11" s="3"/>
      <c r="BP11" s="6"/>
      <c r="BQ11" s="6"/>
      <c r="BR11" s="6"/>
      <c r="BS11" s="6"/>
    </row>
    <row r="12" spans="1:71" s="38" customFormat="1" ht="13.5" customHeight="1">
      <c r="A12" s="39">
        <v>8</v>
      </c>
      <c r="B12" s="8" t="s">
        <v>442</v>
      </c>
      <c r="C12" s="9" t="s">
        <v>6</v>
      </c>
      <c r="D12" s="10"/>
      <c r="E12" s="10"/>
      <c r="F12" s="10" t="s">
        <v>8</v>
      </c>
      <c r="G12" s="11" t="s">
        <v>195</v>
      </c>
      <c r="H12" s="12" t="s">
        <v>196</v>
      </c>
      <c r="I12" s="12" t="s">
        <v>197</v>
      </c>
      <c r="J12" s="12" t="s">
        <v>198</v>
      </c>
      <c r="K12" s="12" t="s">
        <v>71</v>
      </c>
      <c r="L12" s="12" t="s">
        <v>198</v>
      </c>
      <c r="M12" s="12">
        <v>0</v>
      </c>
      <c r="N12" s="12">
        <v>0</v>
      </c>
      <c r="O12" s="12">
        <v>4</v>
      </c>
      <c r="P12" s="20">
        <f t="shared" si="0"/>
        <v>106</v>
      </c>
      <c r="Q12" s="12" t="s">
        <v>200</v>
      </c>
      <c r="R12" s="13">
        <v>4</v>
      </c>
      <c r="S12" s="13">
        <v>49</v>
      </c>
      <c r="T12" s="11">
        <v>0</v>
      </c>
      <c r="U12" s="11">
        <v>0</v>
      </c>
      <c r="V12" s="11" t="s">
        <v>75</v>
      </c>
      <c r="W12" s="11">
        <v>0</v>
      </c>
      <c r="X12" s="11"/>
      <c r="Y12" s="12" t="s">
        <v>200</v>
      </c>
      <c r="Z12" s="13">
        <v>8</v>
      </c>
      <c r="AA12" s="13">
        <v>45</v>
      </c>
      <c r="AB12" s="11">
        <v>0</v>
      </c>
      <c r="AC12" s="11">
        <v>0</v>
      </c>
      <c r="AD12" s="11">
        <v>22</v>
      </c>
      <c r="AE12" s="11">
        <v>4</v>
      </c>
      <c r="AF12" s="11"/>
      <c r="AG12" s="20">
        <f t="shared" si="1"/>
        <v>113</v>
      </c>
      <c r="AH12" s="12" t="s">
        <v>134</v>
      </c>
      <c r="AI12" s="13">
        <v>8</v>
      </c>
      <c r="AJ12" s="13">
        <v>50</v>
      </c>
      <c r="AK12" s="11">
        <v>0</v>
      </c>
      <c r="AL12" s="11">
        <v>0</v>
      </c>
      <c r="AM12" s="11" t="s">
        <v>116</v>
      </c>
      <c r="AN12" s="11">
        <v>0</v>
      </c>
      <c r="AO12" s="11"/>
      <c r="AP12" s="12" t="s">
        <v>131</v>
      </c>
      <c r="AQ12" s="13">
        <v>5</v>
      </c>
      <c r="AR12" s="13">
        <v>50</v>
      </c>
      <c r="AS12" s="11">
        <v>0</v>
      </c>
      <c r="AT12" s="11">
        <v>0</v>
      </c>
      <c r="AU12" s="11" t="s">
        <v>75</v>
      </c>
      <c r="AV12" s="11">
        <v>0</v>
      </c>
      <c r="AW12" s="11"/>
      <c r="AX12" s="20"/>
      <c r="AY12" s="12"/>
      <c r="AZ12" s="11"/>
      <c r="BA12" s="11"/>
      <c r="BB12" s="11"/>
      <c r="BC12" s="11"/>
      <c r="BD12" s="11"/>
      <c r="BE12" s="11"/>
      <c r="BF12" s="11"/>
      <c r="BG12" s="12"/>
      <c r="BH12" s="11"/>
      <c r="BI12" s="11"/>
      <c r="BJ12" s="11"/>
      <c r="BK12" s="11"/>
      <c r="BL12" s="11"/>
      <c r="BM12" s="11"/>
      <c r="BN12" s="11"/>
      <c r="BO12" s="3"/>
      <c r="BP12" s="6"/>
      <c r="BQ12" s="6"/>
      <c r="BR12" s="6"/>
      <c r="BS12" s="6"/>
    </row>
    <row r="13" spans="1:71" s="38" customFormat="1" ht="13.5" customHeight="1">
      <c r="A13" s="39">
        <v>9</v>
      </c>
      <c r="B13" s="8" t="s">
        <v>438</v>
      </c>
      <c r="C13" s="9" t="s">
        <v>7</v>
      </c>
      <c r="D13" s="10"/>
      <c r="E13" s="10"/>
      <c r="F13" s="10">
        <v>2.4</v>
      </c>
      <c r="G13" s="11" t="s">
        <v>191</v>
      </c>
      <c r="H13" s="12" t="s">
        <v>192</v>
      </c>
      <c r="I13" s="12" t="s">
        <v>193</v>
      </c>
      <c r="J13" s="12" t="s">
        <v>117</v>
      </c>
      <c r="K13" s="12" t="s">
        <v>201</v>
      </c>
      <c r="L13" s="12" t="s">
        <v>117</v>
      </c>
      <c r="M13" s="12" t="s">
        <v>8</v>
      </c>
      <c r="N13" s="12">
        <v>17</v>
      </c>
      <c r="O13" s="12">
        <v>4</v>
      </c>
      <c r="P13" s="20">
        <f t="shared" si="0"/>
        <v>103</v>
      </c>
      <c r="Q13" s="12" t="s">
        <v>200</v>
      </c>
      <c r="R13" s="13">
        <v>46</v>
      </c>
      <c r="S13" s="13">
        <v>6</v>
      </c>
      <c r="T13" s="11" t="s">
        <v>3</v>
      </c>
      <c r="U13" s="11">
        <v>5</v>
      </c>
      <c r="V13" s="11" t="s">
        <v>75</v>
      </c>
      <c r="W13" s="11">
        <v>0</v>
      </c>
      <c r="X13" s="11"/>
      <c r="Y13" s="12" t="s">
        <v>190</v>
      </c>
      <c r="Z13" s="13">
        <v>43</v>
      </c>
      <c r="AA13" s="13">
        <v>6</v>
      </c>
      <c r="AB13" s="11" t="s">
        <v>3</v>
      </c>
      <c r="AC13" s="11">
        <v>4</v>
      </c>
      <c r="AD13" s="11">
        <v>21</v>
      </c>
      <c r="AE13" s="11">
        <v>4</v>
      </c>
      <c r="AF13" s="11"/>
      <c r="AG13" s="20">
        <f t="shared" si="1"/>
        <v>113</v>
      </c>
      <c r="AH13" s="12" t="s">
        <v>200</v>
      </c>
      <c r="AI13" s="13">
        <v>45</v>
      </c>
      <c r="AJ13" s="13">
        <v>7</v>
      </c>
      <c r="AK13" s="11" t="s">
        <v>3</v>
      </c>
      <c r="AL13" s="11">
        <v>4</v>
      </c>
      <c r="AM13" s="11" t="s">
        <v>73</v>
      </c>
      <c r="AN13" s="11">
        <v>0</v>
      </c>
      <c r="AO13" s="11"/>
      <c r="AP13" s="12" t="s">
        <v>135</v>
      </c>
      <c r="AQ13" s="13">
        <v>48</v>
      </c>
      <c r="AR13" s="13">
        <v>11</v>
      </c>
      <c r="AS13" s="11" t="s">
        <v>3</v>
      </c>
      <c r="AT13" s="11">
        <v>4</v>
      </c>
      <c r="AU13" s="11" t="s">
        <v>117</v>
      </c>
      <c r="AV13" s="11">
        <v>0</v>
      </c>
      <c r="AW13" s="11"/>
      <c r="AX13" s="20"/>
      <c r="AY13" s="12"/>
      <c r="AZ13" s="11"/>
      <c r="BA13" s="11"/>
      <c r="BB13" s="11"/>
      <c r="BC13" s="11"/>
      <c r="BD13" s="11"/>
      <c r="BE13" s="11"/>
      <c r="BF13" s="11"/>
      <c r="BG13" s="12"/>
      <c r="BH13" s="11"/>
      <c r="BI13" s="11"/>
      <c r="BJ13" s="11"/>
      <c r="BK13" s="11"/>
      <c r="BL13" s="11"/>
      <c r="BM13" s="11"/>
      <c r="BN13" s="11"/>
      <c r="BO13" s="3"/>
      <c r="BP13" s="6"/>
      <c r="BQ13" s="6"/>
      <c r="BR13" s="6"/>
      <c r="BS13" s="6"/>
    </row>
    <row r="14" spans="1:71" s="38" customFormat="1" ht="13.5" customHeight="1">
      <c r="A14" s="39">
        <v>10</v>
      </c>
      <c r="B14" s="8" t="s">
        <v>439</v>
      </c>
      <c r="C14" s="9" t="s">
        <v>9</v>
      </c>
      <c r="D14" s="10"/>
      <c r="E14" s="10" t="s">
        <v>202</v>
      </c>
      <c r="F14" s="10" t="s">
        <v>8</v>
      </c>
      <c r="G14" s="11" t="s">
        <v>191</v>
      </c>
      <c r="H14" s="12" t="s">
        <v>192</v>
      </c>
      <c r="I14" s="12" t="s">
        <v>193</v>
      </c>
      <c r="J14" s="12" t="s">
        <v>203</v>
      </c>
      <c r="K14" s="12" t="s">
        <v>16</v>
      </c>
      <c r="L14" s="12" t="s">
        <v>203</v>
      </c>
      <c r="M14" s="12">
        <v>0</v>
      </c>
      <c r="N14" s="12">
        <v>0</v>
      </c>
      <c r="O14" s="12">
        <v>0</v>
      </c>
      <c r="P14" s="20">
        <f t="shared" si="0"/>
        <v>105</v>
      </c>
      <c r="Q14" s="12" t="s">
        <v>131</v>
      </c>
      <c r="R14" s="13">
        <v>2</v>
      </c>
      <c r="S14" s="13">
        <v>53</v>
      </c>
      <c r="T14" s="11">
        <v>0</v>
      </c>
      <c r="U14" s="11">
        <v>0</v>
      </c>
      <c r="V14" s="11" t="s">
        <v>75</v>
      </c>
      <c r="W14" s="11">
        <v>0</v>
      </c>
      <c r="X14" s="11"/>
      <c r="Y14" s="12" t="s">
        <v>190</v>
      </c>
      <c r="Z14" s="13">
        <v>2</v>
      </c>
      <c r="AA14" s="13">
        <v>48</v>
      </c>
      <c r="AB14" s="11">
        <v>0</v>
      </c>
      <c r="AC14" s="11">
        <v>0</v>
      </c>
      <c r="AD14" s="11" t="s">
        <v>71</v>
      </c>
      <c r="AE14" s="11">
        <v>0</v>
      </c>
      <c r="AF14" s="11"/>
      <c r="AG14" s="20">
        <f t="shared" si="1"/>
        <v>111</v>
      </c>
      <c r="AH14" s="12" t="s">
        <v>131</v>
      </c>
      <c r="AI14" s="13">
        <v>2</v>
      </c>
      <c r="AJ14" s="13">
        <v>53</v>
      </c>
      <c r="AK14" s="11">
        <v>0</v>
      </c>
      <c r="AL14" s="11">
        <v>0</v>
      </c>
      <c r="AM14" s="11" t="s">
        <v>76</v>
      </c>
      <c r="AN14" s="11">
        <v>0</v>
      </c>
      <c r="AO14" s="11"/>
      <c r="AP14" s="12" t="s">
        <v>132</v>
      </c>
      <c r="AQ14" s="13">
        <v>2</v>
      </c>
      <c r="AR14" s="13">
        <v>54</v>
      </c>
      <c r="AS14" s="11">
        <v>0</v>
      </c>
      <c r="AT14" s="11">
        <v>0</v>
      </c>
      <c r="AU14" s="11" t="s">
        <v>76</v>
      </c>
      <c r="AV14" s="11">
        <v>0</v>
      </c>
      <c r="AW14" s="11"/>
      <c r="AX14" s="20"/>
      <c r="AY14" s="12"/>
      <c r="AZ14" s="11"/>
      <c r="BA14" s="11"/>
      <c r="BB14" s="11"/>
      <c r="BC14" s="11"/>
      <c r="BD14" s="11"/>
      <c r="BE14" s="11"/>
      <c r="BF14" s="11"/>
      <c r="BG14" s="12"/>
      <c r="BH14" s="11"/>
      <c r="BI14" s="11"/>
      <c r="BJ14" s="11"/>
      <c r="BK14" s="11"/>
      <c r="BL14" s="11"/>
      <c r="BM14" s="11"/>
      <c r="BN14" s="11"/>
      <c r="BO14" s="3"/>
      <c r="BP14" s="6"/>
      <c r="BQ14" s="6"/>
      <c r="BR14" s="6"/>
      <c r="BS14" s="6"/>
    </row>
    <row r="15" spans="1:71" s="38" customFormat="1" ht="13.5" customHeight="1">
      <c r="A15" s="39">
        <v>11</v>
      </c>
      <c r="B15" s="8" t="s">
        <v>440</v>
      </c>
      <c r="C15" s="9" t="s">
        <v>11</v>
      </c>
      <c r="D15" s="10"/>
      <c r="E15" s="10"/>
      <c r="F15" s="10" t="s">
        <v>5</v>
      </c>
      <c r="G15" s="11" t="s">
        <v>192</v>
      </c>
      <c r="H15" s="12" t="s">
        <v>154</v>
      </c>
      <c r="I15" s="12" t="s">
        <v>140</v>
      </c>
      <c r="J15" s="12" t="s">
        <v>12</v>
      </c>
      <c r="K15" s="12" t="s">
        <v>204</v>
      </c>
      <c r="L15" s="12" t="s">
        <v>12</v>
      </c>
      <c r="M15" s="12" t="s">
        <v>3</v>
      </c>
      <c r="N15" s="12">
        <v>5</v>
      </c>
      <c r="O15" s="12">
        <v>4</v>
      </c>
      <c r="P15" s="20">
        <f t="shared" si="0"/>
        <v>72</v>
      </c>
      <c r="Q15" s="12" t="s">
        <v>154</v>
      </c>
      <c r="R15" s="13">
        <v>32</v>
      </c>
      <c r="S15" s="13">
        <v>3</v>
      </c>
      <c r="T15" s="11" t="s">
        <v>3</v>
      </c>
      <c r="U15" s="11">
        <v>2</v>
      </c>
      <c r="V15" s="11" t="s">
        <v>49</v>
      </c>
      <c r="W15" s="11">
        <v>0</v>
      </c>
      <c r="X15" s="11"/>
      <c r="Y15" s="12" t="s">
        <v>154</v>
      </c>
      <c r="Z15" s="13">
        <v>33</v>
      </c>
      <c r="AA15" s="13">
        <v>3</v>
      </c>
      <c r="AB15" s="11">
        <v>0</v>
      </c>
      <c r="AC15" s="11">
        <v>3</v>
      </c>
      <c r="AD15" s="11">
        <v>14</v>
      </c>
      <c r="AE15" s="11">
        <v>4</v>
      </c>
      <c r="AF15" s="11"/>
      <c r="AG15" s="20">
        <f t="shared" si="1"/>
        <v>0</v>
      </c>
      <c r="AH15" s="12"/>
      <c r="AI15" s="11"/>
      <c r="AJ15" s="11"/>
      <c r="AK15" s="11"/>
      <c r="AL15" s="11"/>
      <c r="AM15" s="11"/>
      <c r="AN15" s="11"/>
      <c r="AO15" s="11"/>
      <c r="AP15" s="12"/>
      <c r="AQ15" s="11"/>
      <c r="AR15" s="11"/>
      <c r="AS15" s="11"/>
      <c r="AT15" s="11"/>
      <c r="AU15" s="11"/>
      <c r="AV15" s="11"/>
      <c r="AW15" s="11"/>
      <c r="AX15" s="20"/>
      <c r="AY15" s="12"/>
      <c r="AZ15" s="11"/>
      <c r="BA15" s="11"/>
      <c r="BB15" s="11"/>
      <c r="BC15" s="11"/>
      <c r="BD15" s="11"/>
      <c r="BE15" s="11"/>
      <c r="BF15" s="11"/>
      <c r="BG15" s="12"/>
      <c r="BH15" s="11"/>
      <c r="BI15" s="11"/>
      <c r="BJ15" s="11"/>
      <c r="BK15" s="11"/>
      <c r="BL15" s="11"/>
      <c r="BM15" s="11"/>
      <c r="BN15" s="11"/>
      <c r="BO15" s="3"/>
      <c r="BP15" s="6"/>
      <c r="BQ15" s="6"/>
      <c r="BR15" s="6"/>
      <c r="BS15" s="6"/>
    </row>
    <row r="16" spans="1:71" s="38" customFormat="1" ht="13.5" customHeight="1">
      <c r="A16" s="39">
        <v>12</v>
      </c>
      <c r="B16" s="8" t="s">
        <v>443</v>
      </c>
      <c r="C16" s="9" t="s">
        <v>13</v>
      </c>
      <c r="D16" s="10"/>
      <c r="E16" s="10"/>
      <c r="F16" s="10" t="s">
        <v>5</v>
      </c>
      <c r="G16" s="11" t="s">
        <v>130</v>
      </c>
      <c r="H16" s="12" t="s">
        <v>49</v>
      </c>
      <c r="I16" s="12" t="s">
        <v>154</v>
      </c>
      <c r="J16" s="12" t="s">
        <v>1</v>
      </c>
      <c r="K16" s="12" t="s">
        <v>119</v>
      </c>
      <c r="L16" s="12" t="s">
        <v>1</v>
      </c>
      <c r="M16" s="12" t="s">
        <v>3</v>
      </c>
      <c r="N16" s="12">
        <v>3</v>
      </c>
      <c r="O16" s="12">
        <v>0</v>
      </c>
      <c r="P16" s="20">
        <f t="shared" si="0"/>
        <v>36</v>
      </c>
      <c r="Q16" s="12"/>
      <c r="R16" s="11"/>
      <c r="S16" s="11"/>
      <c r="T16" s="11"/>
      <c r="U16" s="11"/>
      <c r="V16" s="11"/>
      <c r="W16" s="11"/>
      <c r="X16" s="11"/>
      <c r="Y16" s="12" t="s">
        <v>154</v>
      </c>
      <c r="Z16" s="13">
        <v>32</v>
      </c>
      <c r="AA16" s="13">
        <v>3</v>
      </c>
      <c r="AB16" s="11" t="s">
        <v>3</v>
      </c>
      <c r="AC16" s="11">
        <v>3</v>
      </c>
      <c r="AD16" s="11" t="s">
        <v>49</v>
      </c>
      <c r="AE16" s="11">
        <v>0</v>
      </c>
      <c r="AF16" s="11"/>
      <c r="AG16" s="20">
        <f t="shared" si="1"/>
        <v>0</v>
      </c>
      <c r="AH16" s="12"/>
      <c r="AI16" s="11"/>
      <c r="AJ16" s="11"/>
      <c r="AK16" s="11"/>
      <c r="AL16" s="11"/>
      <c r="AM16" s="11"/>
      <c r="AN16" s="11"/>
      <c r="AO16" s="11"/>
      <c r="AP16" s="12"/>
      <c r="AQ16" s="11"/>
      <c r="AR16" s="11"/>
      <c r="AS16" s="11"/>
      <c r="AT16" s="11"/>
      <c r="AU16" s="11"/>
      <c r="AV16" s="11"/>
      <c r="AW16" s="11"/>
      <c r="AX16" s="20"/>
      <c r="AY16" s="12"/>
      <c r="AZ16" s="11"/>
      <c r="BA16" s="11"/>
      <c r="BB16" s="11"/>
      <c r="BC16" s="11"/>
      <c r="BD16" s="11"/>
      <c r="BE16" s="11"/>
      <c r="BF16" s="11"/>
      <c r="BG16" s="12"/>
      <c r="BH16" s="11"/>
      <c r="BI16" s="11"/>
      <c r="BJ16" s="11"/>
      <c r="BK16" s="11"/>
      <c r="BL16" s="11"/>
      <c r="BM16" s="11"/>
      <c r="BN16" s="11"/>
      <c r="BO16" s="3"/>
      <c r="BP16" s="6"/>
      <c r="BQ16" s="6"/>
      <c r="BR16" s="6"/>
      <c r="BS16" s="6"/>
    </row>
    <row r="17" spans="1:71" s="48" customFormat="1" ht="13.5" customHeight="1">
      <c r="A17" s="47">
        <v>15</v>
      </c>
      <c r="B17" s="29" t="s">
        <v>435</v>
      </c>
      <c r="C17" s="33" t="s">
        <v>441</v>
      </c>
      <c r="D17" s="46" t="s">
        <v>5</v>
      </c>
      <c r="E17" s="46"/>
      <c r="F17" s="46" t="s">
        <v>5</v>
      </c>
      <c r="G17" s="20" t="s">
        <v>205</v>
      </c>
      <c r="H17" s="20" t="s">
        <v>206</v>
      </c>
      <c r="I17" s="20" t="s">
        <v>207</v>
      </c>
      <c r="J17" s="20" t="s">
        <v>209</v>
      </c>
      <c r="K17" s="20" t="s">
        <v>208</v>
      </c>
      <c r="L17" s="20" t="s">
        <v>209</v>
      </c>
      <c r="M17" s="20" t="s">
        <v>14</v>
      </c>
      <c r="N17" s="20">
        <f>SUM(N18:N20)</f>
        <v>48</v>
      </c>
      <c r="O17" s="20">
        <v>12</v>
      </c>
      <c r="P17" s="20">
        <f t="shared" si="0"/>
        <v>489</v>
      </c>
      <c r="Q17" s="20" t="s">
        <v>211</v>
      </c>
      <c r="R17" s="20" t="s">
        <v>212</v>
      </c>
      <c r="S17" s="20" t="s">
        <v>140</v>
      </c>
      <c r="T17" s="20" t="s">
        <v>1</v>
      </c>
      <c r="U17" s="20">
        <f>SUM(U18:U20)</f>
        <v>15</v>
      </c>
      <c r="V17" s="20" t="s">
        <v>210</v>
      </c>
      <c r="W17" s="20">
        <v>0</v>
      </c>
      <c r="X17" s="20"/>
      <c r="Y17" s="20" t="s">
        <v>214</v>
      </c>
      <c r="Z17" s="20" t="s">
        <v>188</v>
      </c>
      <c r="AA17" s="20" t="s">
        <v>138</v>
      </c>
      <c r="AB17" s="20" t="s">
        <v>1</v>
      </c>
      <c r="AC17" s="20">
        <f>SUM(AC18:AC20)</f>
        <v>18</v>
      </c>
      <c r="AD17" s="20">
        <v>113</v>
      </c>
      <c r="AE17" s="20">
        <v>12</v>
      </c>
      <c r="AF17" s="20"/>
      <c r="AG17" s="20">
        <f t="shared" si="1"/>
        <v>228</v>
      </c>
      <c r="AH17" s="20" t="s">
        <v>183</v>
      </c>
      <c r="AI17" s="20" t="s">
        <v>142</v>
      </c>
      <c r="AJ17" s="20" t="s">
        <v>130</v>
      </c>
      <c r="AK17" s="20" t="s">
        <v>3</v>
      </c>
      <c r="AL17" s="20">
        <f>SUM(AL18:AL20)</f>
        <v>8</v>
      </c>
      <c r="AM17" s="20" t="s">
        <v>139</v>
      </c>
      <c r="AN17" s="20">
        <v>0</v>
      </c>
      <c r="AO17" s="20"/>
      <c r="AP17" s="20" t="s">
        <v>215</v>
      </c>
      <c r="AQ17" s="20" t="s">
        <v>141</v>
      </c>
      <c r="AR17" s="20" t="s">
        <v>39</v>
      </c>
      <c r="AS17" s="20"/>
      <c r="AT17" s="20">
        <f>SUM(AT18:AT20)</f>
        <v>7</v>
      </c>
      <c r="AU17" s="20" t="s">
        <v>127</v>
      </c>
      <c r="AV17" s="20">
        <v>0</v>
      </c>
      <c r="AW17" s="20"/>
      <c r="AX17" s="20">
        <f>AY17+BG17</f>
        <v>0</v>
      </c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41"/>
      <c r="BP17" s="41"/>
      <c r="BQ17" s="41"/>
      <c r="BR17" s="41"/>
      <c r="BS17" s="41"/>
    </row>
    <row r="18" spans="1:71" s="38" customFormat="1" ht="13.5" customHeight="1">
      <c r="A18" s="39">
        <v>16</v>
      </c>
      <c r="B18" s="8" t="s">
        <v>444</v>
      </c>
      <c r="C18" s="9" t="s">
        <v>15</v>
      </c>
      <c r="D18" s="10" t="s">
        <v>8</v>
      </c>
      <c r="E18" s="10"/>
      <c r="F18" s="10" t="s">
        <v>3</v>
      </c>
      <c r="G18" s="11" t="s">
        <v>216</v>
      </c>
      <c r="H18" s="12" t="s">
        <v>217</v>
      </c>
      <c r="I18" s="12" t="s">
        <v>218</v>
      </c>
      <c r="J18" s="12" t="s">
        <v>126</v>
      </c>
      <c r="K18" s="12" t="s">
        <v>219</v>
      </c>
      <c r="L18" s="12" t="s">
        <v>126</v>
      </c>
      <c r="M18" s="12" t="s">
        <v>1</v>
      </c>
      <c r="N18" s="12">
        <v>28</v>
      </c>
      <c r="O18" s="12">
        <v>4</v>
      </c>
      <c r="P18" s="20">
        <f t="shared" si="0"/>
        <v>155</v>
      </c>
      <c r="Q18" s="12" t="s">
        <v>144</v>
      </c>
      <c r="R18" s="13">
        <v>70</v>
      </c>
      <c r="S18" s="13">
        <v>18</v>
      </c>
      <c r="T18" s="11" t="s">
        <v>3</v>
      </c>
      <c r="U18" s="11">
        <v>8</v>
      </c>
      <c r="V18" s="11" t="s">
        <v>21</v>
      </c>
      <c r="W18" s="11">
        <v>0</v>
      </c>
      <c r="X18" s="11"/>
      <c r="Y18" s="12" t="s">
        <v>220</v>
      </c>
      <c r="Z18" s="13">
        <v>60</v>
      </c>
      <c r="AA18" s="13">
        <v>5</v>
      </c>
      <c r="AB18" s="11" t="s">
        <v>3</v>
      </c>
      <c r="AC18" s="11">
        <v>7</v>
      </c>
      <c r="AD18" s="11">
        <v>29</v>
      </c>
      <c r="AE18" s="11">
        <v>4</v>
      </c>
      <c r="AF18" s="11"/>
      <c r="AG18" s="20">
        <f t="shared" si="1"/>
        <v>166</v>
      </c>
      <c r="AH18" s="12" t="s">
        <v>141</v>
      </c>
      <c r="AI18" s="13">
        <v>68</v>
      </c>
      <c r="AJ18" s="13">
        <v>6</v>
      </c>
      <c r="AK18" s="11" t="s">
        <v>3</v>
      </c>
      <c r="AL18" s="11">
        <v>6</v>
      </c>
      <c r="AM18" s="11" t="s">
        <v>221</v>
      </c>
      <c r="AN18" s="11">
        <v>0</v>
      </c>
      <c r="AO18" s="11"/>
      <c r="AP18" s="12" t="s">
        <v>215</v>
      </c>
      <c r="AQ18" s="13">
        <v>75</v>
      </c>
      <c r="AR18" s="13">
        <v>16</v>
      </c>
      <c r="AS18" s="11">
        <v>0</v>
      </c>
      <c r="AT18" s="11">
        <v>7</v>
      </c>
      <c r="AU18" s="11" t="s">
        <v>127</v>
      </c>
      <c r="AV18" s="11">
        <v>0</v>
      </c>
      <c r="AW18" s="11">
        <v>18</v>
      </c>
      <c r="AX18" s="20"/>
      <c r="AY18" s="12"/>
      <c r="AZ18" s="11"/>
      <c r="BA18" s="11"/>
      <c r="BB18" s="11"/>
      <c r="BC18" s="11"/>
      <c r="BD18" s="11"/>
      <c r="BE18" s="11"/>
      <c r="BF18" s="11"/>
      <c r="BG18" s="12"/>
      <c r="BH18" s="11"/>
      <c r="BI18" s="11"/>
      <c r="BJ18" s="11"/>
      <c r="BK18" s="11"/>
      <c r="BL18" s="11"/>
      <c r="BM18" s="11"/>
      <c r="BN18" s="11"/>
      <c r="BO18" s="3"/>
      <c r="BP18" s="6"/>
      <c r="BQ18" s="6"/>
      <c r="BR18" s="6"/>
      <c r="BS18" s="6"/>
    </row>
    <row r="19" spans="1:71" s="38" customFormat="1" ht="13.5" customHeight="1">
      <c r="A19" s="39">
        <v>17</v>
      </c>
      <c r="B19" s="8" t="s">
        <v>458</v>
      </c>
      <c r="C19" s="9" t="s">
        <v>17</v>
      </c>
      <c r="D19" s="10"/>
      <c r="E19" s="10"/>
      <c r="F19" s="10" t="s">
        <v>1</v>
      </c>
      <c r="G19" s="11" t="s">
        <v>187</v>
      </c>
      <c r="H19" s="12" t="s">
        <v>145</v>
      </c>
      <c r="I19" s="12" t="s">
        <v>188</v>
      </c>
      <c r="J19" s="12" t="s">
        <v>222</v>
      </c>
      <c r="K19" s="12" t="s">
        <v>122</v>
      </c>
      <c r="L19" s="12" t="s">
        <v>222</v>
      </c>
      <c r="M19" s="12" t="s">
        <v>5</v>
      </c>
      <c r="N19" s="12">
        <v>5</v>
      </c>
      <c r="O19" s="12">
        <v>4</v>
      </c>
      <c r="P19" s="20">
        <f t="shared" si="0"/>
        <v>118</v>
      </c>
      <c r="Q19" s="12" t="s">
        <v>134</v>
      </c>
      <c r="R19" s="13">
        <v>13</v>
      </c>
      <c r="S19" s="13">
        <v>44</v>
      </c>
      <c r="T19" s="11" t="s">
        <v>3</v>
      </c>
      <c r="U19" s="11">
        <v>1</v>
      </c>
      <c r="V19" s="11" t="s">
        <v>116</v>
      </c>
      <c r="W19" s="11">
        <v>0</v>
      </c>
      <c r="X19" s="11"/>
      <c r="Y19" s="12" t="s">
        <v>135</v>
      </c>
      <c r="Z19" s="13">
        <v>13</v>
      </c>
      <c r="AA19" s="13">
        <v>46</v>
      </c>
      <c r="AB19" s="11" t="s">
        <v>3</v>
      </c>
      <c r="AC19" s="11">
        <v>2</v>
      </c>
      <c r="AD19" s="11">
        <v>26</v>
      </c>
      <c r="AE19" s="11">
        <v>4</v>
      </c>
      <c r="AF19" s="11"/>
      <c r="AG19" s="20">
        <f t="shared" si="1"/>
        <v>62</v>
      </c>
      <c r="AH19" s="12" t="s">
        <v>137</v>
      </c>
      <c r="AI19" s="13">
        <v>14</v>
      </c>
      <c r="AJ19" s="13">
        <v>48</v>
      </c>
      <c r="AK19" s="11">
        <v>0</v>
      </c>
      <c r="AL19" s="11">
        <v>2</v>
      </c>
      <c r="AM19" s="11" t="s">
        <v>118</v>
      </c>
      <c r="AN19" s="11">
        <v>0</v>
      </c>
      <c r="AO19" s="11"/>
      <c r="AP19" s="12"/>
      <c r="AQ19" s="11"/>
      <c r="AR19" s="11"/>
      <c r="AS19" s="11"/>
      <c r="AT19" s="11"/>
      <c r="AU19" s="11"/>
      <c r="AV19" s="11"/>
      <c r="AW19" s="11"/>
      <c r="AX19" s="20"/>
      <c r="AY19" s="12"/>
      <c r="AZ19" s="11"/>
      <c r="BA19" s="11"/>
      <c r="BB19" s="11"/>
      <c r="BC19" s="11"/>
      <c r="BD19" s="11"/>
      <c r="BE19" s="11"/>
      <c r="BF19" s="11"/>
      <c r="BG19" s="12"/>
      <c r="BH19" s="11"/>
      <c r="BI19" s="11"/>
      <c r="BJ19" s="11"/>
      <c r="BK19" s="11"/>
      <c r="BL19" s="11"/>
      <c r="BM19" s="11"/>
      <c r="BN19" s="11"/>
      <c r="BO19" s="3"/>
      <c r="BP19" s="6"/>
      <c r="BQ19" s="6"/>
      <c r="BR19" s="6"/>
      <c r="BS19" s="6"/>
    </row>
    <row r="20" spans="1:71" s="38" customFormat="1" ht="13.5" customHeight="1">
      <c r="A20" s="39">
        <v>18</v>
      </c>
      <c r="B20" s="8" t="s">
        <v>459</v>
      </c>
      <c r="C20" s="9" t="s">
        <v>19</v>
      </c>
      <c r="D20" s="10" t="s">
        <v>5</v>
      </c>
      <c r="E20" s="10"/>
      <c r="F20" s="10">
        <v>1</v>
      </c>
      <c r="G20" s="11" t="s">
        <v>191</v>
      </c>
      <c r="H20" s="12" t="s">
        <v>192</v>
      </c>
      <c r="I20" s="12" t="s">
        <v>193</v>
      </c>
      <c r="J20" s="12" t="s">
        <v>75</v>
      </c>
      <c r="K20" s="12" t="s">
        <v>223</v>
      </c>
      <c r="L20" s="12" t="s">
        <v>75</v>
      </c>
      <c r="M20" s="12" t="s">
        <v>5</v>
      </c>
      <c r="N20" s="12">
        <v>15</v>
      </c>
      <c r="O20" s="12">
        <v>4</v>
      </c>
      <c r="P20" s="20">
        <f t="shared" si="0"/>
        <v>216</v>
      </c>
      <c r="Q20" s="12" t="s">
        <v>215</v>
      </c>
      <c r="R20" s="13">
        <v>80</v>
      </c>
      <c r="S20" s="13">
        <v>10</v>
      </c>
      <c r="T20" s="11" t="s">
        <v>3</v>
      </c>
      <c r="U20" s="11">
        <v>6</v>
      </c>
      <c r="V20" s="11" t="s">
        <v>127</v>
      </c>
      <c r="W20" s="11">
        <v>0</v>
      </c>
      <c r="X20" s="11"/>
      <c r="Y20" s="12" t="s">
        <v>213</v>
      </c>
      <c r="Z20" s="13">
        <v>107</v>
      </c>
      <c r="AA20" s="13">
        <v>17</v>
      </c>
      <c r="AB20" s="11" t="s">
        <v>3</v>
      </c>
      <c r="AC20" s="11">
        <v>9</v>
      </c>
      <c r="AD20" s="11">
        <v>58</v>
      </c>
      <c r="AE20" s="11">
        <v>4</v>
      </c>
      <c r="AF20" s="11">
        <v>36</v>
      </c>
      <c r="AG20" s="20">
        <f t="shared" si="1"/>
        <v>0</v>
      </c>
      <c r="AH20" s="12"/>
      <c r="AI20" s="11"/>
      <c r="AJ20" s="11"/>
      <c r="AK20" s="11"/>
      <c r="AL20" s="11"/>
      <c r="AM20" s="11"/>
      <c r="AN20" s="11"/>
      <c r="AO20" s="11"/>
      <c r="AP20" s="12"/>
      <c r="AQ20" s="11"/>
      <c r="AR20" s="11"/>
      <c r="AS20" s="11"/>
      <c r="AT20" s="11"/>
      <c r="AU20" s="11"/>
      <c r="AV20" s="11"/>
      <c r="AW20" s="11"/>
      <c r="AX20" s="20"/>
      <c r="AY20" s="12"/>
      <c r="AZ20" s="11"/>
      <c r="BA20" s="11"/>
      <c r="BB20" s="11"/>
      <c r="BC20" s="11"/>
      <c r="BD20" s="11"/>
      <c r="BE20" s="11"/>
      <c r="BF20" s="11"/>
      <c r="BG20" s="12"/>
      <c r="BH20" s="11"/>
      <c r="BI20" s="11"/>
      <c r="BJ20" s="11"/>
      <c r="BK20" s="11"/>
      <c r="BL20" s="11"/>
      <c r="BM20" s="11"/>
      <c r="BN20" s="11"/>
      <c r="BO20" s="3"/>
      <c r="BP20" s="6"/>
      <c r="BQ20" s="6"/>
      <c r="BR20" s="6"/>
      <c r="BS20" s="6"/>
    </row>
    <row r="21" spans="1:71" s="38" customFormat="1" ht="23.25" customHeight="1">
      <c r="A21" s="39"/>
      <c r="B21" s="29" t="s">
        <v>435</v>
      </c>
      <c r="C21" s="34" t="s">
        <v>448</v>
      </c>
      <c r="D21" s="66"/>
      <c r="E21" s="66"/>
      <c r="F21" s="67">
        <v>1</v>
      </c>
      <c r="G21" s="68" t="s">
        <v>192</v>
      </c>
      <c r="H21" s="60" t="s">
        <v>154</v>
      </c>
      <c r="I21" s="60" t="s">
        <v>140</v>
      </c>
      <c r="J21" s="60" t="s">
        <v>16</v>
      </c>
      <c r="K21" s="60" t="s">
        <v>224</v>
      </c>
      <c r="L21" s="60" t="s">
        <v>16</v>
      </c>
      <c r="M21" s="60" t="s">
        <v>3</v>
      </c>
      <c r="N21" s="60">
        <f>SUM(N22)</f>
        <v>3</v>
      </c>
      <c r="O21" s="60">
        <v>4</v>
      </c>
      <c r="P21" s="60">
        <f>Q21+Y21</f>
        <v>54</v>
      </c>
      <c r="Q21" s="60"/>
      <c r="R21" s="68"/>
      <c r="S21" s="68"/>
      <c r="T21" s="68"/>
      <c r="U21" s="68"/>
      <c r="V21" s="68"/>
      <c r="W21" s="68"/>
      <c r="X21" s="68"/>
      <c r="Y21" s="60" t="s">
        <v>130</v>
      </c>
      <c r="Z21" s="69">
        <v>47</v>
      </c>
      <c r="AA21" s="69">
        <v>6</v>
      </c>
      <c r="AB21" s="68" t="s">
        <v>3</v>
      </c>
      <c r="AC21" s="68">
        <v>2</v>
      </c>
      <c r="AD21" s="68">
        <v>23</v>
      </c>
      <c r="AE21" s="68">
        <v>4</v>
      </c>
      <c r="AF21" s="68"/>
      <c r="AG21" s="60">
        <f>AH21+AP21</f>
        <v>18</v>
      </c>
      <c r="AH21" s="60" t="s">
        <v>49</v>
      </c>
      <c r="AI21" s="69">
        <v>16</v>
      </c>
      <c r="AJ21" s="69">
        <v>2</v>
      </c>
      <c r="AK21" s="68"/>
      <c r="AL21" s="68">
        <v>1</v>
      </c>
      <c r="AM21" s="68" t="s">
        <v>18</v>
      </c>
      <c r="AN21" s="61">
        <v>0</v>
      </c>
      <c r="AO21" s="61"/>
      <c r="AP21" s="70"/>
      <c r="AQ21" s="61"/>
      <c r="AR21" s="61"/>
      <c r="AS21" s="61"/>
      <c r="AT21" s="61"/>
      <c r="AU21" s="61"/>
      <c r="AV21" s="61"/>
      <c r="AW21" s="61"/>
      <c r="AX21" s="60"/>
      <c r="AY21" s="70"/>
      <c r="AZ21" s="61"/>
      <c r="BA21" s="61"/>
      <c r="BB21" s="61"/>
      <c r="BC21" s="61"/>
      <c r="BD21" s="61"/>
      <c r="BE21" s="61"/>
      <c r="BF21" s="61"/>
      <c r="BG21" s="70"/>
      <c r="BH21" s="61"/>
      <c r="BI21" s="61"/>
      <c r="BJ21" s="61"/>
      <c r="BK21" s="61"/>
      <c r="BL21" s="61"/>
      <c r="BM21" s="61"/>
      <c r="BN21" s="61"/>
      <c r="BO21" s="3"/>
      <c r="BP21" s="6"/>
      <c r="BQ21" s="6"/>
      <c r="BR21" s="6"/>
      <c r="BS21" s="6"/>
    </row>
    <row r="22" spans="1:71" s="38" customFormat="1" ht="13.5" customHeight="1">
      <c r="A22" s="39">
        <v>23</v>
      </c>
      <c r="B22" s="76" t="s">
        <v>460</v>
      </c>
      <c r="C22" s="9" t="s">
        <v>24</v>
      </c>
      <c r="D22" s="10"/>
      <c r="E22" s="10"/>
      <c r="F22" s="10" t="s">
        <v>1</v>
      </c>
      <c r="G22" s="11" t="s">
        <v>192</v>
      </c>
      <c r="H22" s="12" t="s">
        <v>154</v>
      </c>
      <c r="I22" s="12" t="s">
        <v>140</v>
      </c>
      <c r="J22" s="12" t="s">
        <v>16</v>
      </c>
      <c r="K22" s="12" t="s">
        <v>224</v>
      </c>
      <c r="L22" s="12" t="s">
        <v>16</v>
      </c>
      <c r="M22" s="12" t="s">
        <v>3</v>
      </c>
      <c r="N22" s="12">
        <v>3</v>
      </c>
      <c r="O22" s="12">
        <v>4</v>
      </c>
      <c r="P22" s="20">
        <f>Q22+Y22</f>
        <v>54</v>
      </c>
      <c r="Q22" s="12"/>
      <c r="R22" s="11"/>
      <c r="S22" s="11"/>
      <c r="T22" s="11"/>
      <c r="U22" s="11"/>
      <c r="V22" s="11"/>
      <c r="W22" s="11"/>
      <c r="X22" s="11"/>
      <c r="Y22" s="12" t="s">
        <v>130</v>
      </c>
      <c r="Z22" s="13">
        <v>47</v>
      </c>
      <c r="AA22" s="13">
        <v>6</v>
      </c>
      <c r="AB22" s="11" t="s">
        <v>3</v>
      </c>
      <c r="AC22" s="11">
        <v>2</v>
      </c>
      <c r="AD22" s="11">
        <v>23</v>
      </c>
      <c r="AE22" s="11">
        <v>4</v>
      </c>
      <c r="AF22" s="11"/>
      <c r="AG22" s="20">
        <f>AH22+AP22</f>
        <v>18</v>
      </c>
      <c r="AH22" s="12" t="s">
        <v>49</v>
      </c>
      <c r="AI22" s="13">
        <v>16</v>
      </c>
      <c r="AJ22" s="13">
        <v>2</v>
      </c>
      <c r="AK22" s="11">
        <v>0</v>
      </c>
      <c r="AL22" s="11">
        <v>1</v>
      </c>
      <c r="AM22" s="11" t="s">
        <v>18</v>
      </c>
      <c r="AN22" s="11">
        <v>0</v>
      </c>
      <c r="AO22" s="11"/>
      <c r="AP22" s="12"/>
      <c r="AQ22" s="11"/>
      <c r="AR22" s="11"/>
      <c r="AS22" s="11"/>
      <c r="AT22" s="11"/>
      <c r="AU22" s="11"/>
      <c r="AV22" s="11"/>
      <c r="AW22" s="11"/>
      <c r="AX22" s="20"/>
      <c r="AY22" s="12"/>
      <c r="AZ22" s="11"/>
      <c r="BA22" s="11"/>
      <c r="BB22" s="11"/>
      <c r="BC22" s="11"/>
      <c r="BD22" s="11"/>
      <c r="BE22" s="11"/>
      <c r="BF22" s="11"/>
      <c r="BG22" s="12"/>
      <c r="BH22" s="11"/>
      <c r="BI22" s="11"/>
      <c r="BJ22" s="11"/>
      <c r="BK22" s="11"/>
      <c r="BL22" s="11"/>
      <c r="BM22" s="11"/>
      <c r="BN22" s="11"/>
      <c r="BO22" s="3"/>
      <c r="BP22" s="6"/>
      <c r="BQ22" s="6"/>
      <c r="BR22" s="6"/>
      <c r="BS22" s="6"/>
    </row>
    <row r="23" spans="1:71" s="79" customFormat="1" ht="13.5" customHeight="1">
      <c r="A23" s="77">
        <v>21</v>
      </c>
      <c r="B23" s="68" t="s">
        <v>445</v>
      </c>
      <c r="C23" s="34" t="s">
        <v>446</v>
      </c>
      <c r="D23" s="78"/>
      <c r="E23" s="78"/>
      <c r="F23" s="78">
        <v>1</v>
      </c>
      <c r="G23" s="68" t="s">
        <v>226</v>
      </c>
      <c r="H23" s="60" t="s">
        <v>130</v>
      </c>
      <c r="I23" s="60" t="s">
        <v>192</v>
      </c>
      <c r="J23" s="60">
        <v>50</v>
      </c>
      <c r="K23" s="60">
        <v>50</v>
      </c>
      <c r="L23" s="60">
        <v>50</v>
      </c>
      <c r="M23" s="60" t="s">
        <v>16</v>
      </c>
      <c r="N23" s="60">
        <v>5</v>
      </c>
      <c r="O23" s="60">
        <v>4</v>
      </c>
      <c r="P23" s="60">
        <f>Q23+Y23</f>
        <v>108</v>
      </c>
      <c r="Q23" s="60" t="s">
        <v>123</v>
      </c>
      <c r="R23" s="69">
        <v>19</v>
      </c>
      <c r="S23" s="69">
        <v>19</v>
      </c>
      <c r="T23" s="68" t="s">
        <v>1</v>
      </c>
      <c r="U23" s="68">
        <v>1</v>
      </c>
      <c r="V23" s="68" t="s">
        <v>55</v>
      </c>
      <c r="W23" s="68">
        <v>0</v>
      </c>
      <c r="X23" s="68"/>
      <c r="Y23" s="60" t="s">
        <v>227</v>
      </c>
      <c r="Z23" s="69">
        <v>31</v>
      </c>
      <c r="AA23" s="69">
        <v>31</v>
      </c>
      <c r="AB23" s="68" t="s">
        <v>10</v>
      </c>
      <c r="AC23" s="68">
        <v>4</v>
      </c>
      <c r="AD23" s="68">
        <v>30</v>
      </c>
      <c r="AE23" s="68">
        <v>4</v>
      </c>
      <c r="AF23" s="60"/>
      <c r="AG23" s="60">
        <v>0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>
        <f>AY23+BG23</f>
        <v>0</v>
      </c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</row>
    <row r="24" spans="1:71" s="38" customFormat="1" ht="13.5" customHeight="1">
      <c r="A24" s="39">
        <v>22</v>
      </c>
      <c r="B24" s="8" t="s">
        <v>447</v>
      </c>
      <c r="C24" s="9" t="s">
        <v>22</v>
      </c>
      <c r="D24" s="10"/>
      <c r="E24" s="10"/>
      <c r="F24" s="10" t="s">
        <v>5</v>
      </c>
      <c r="G24" s="11" t="s">
        <v>226</v>
      </c>
      <c r="H24" s="12" t="s">
        <v>130</v>
      </c>
      <c r="I24" s="12" t="s">
        <v>192</v>
      </c>
      <c r="J24" s="12">
        <v>50</v>
      </c>
      <c r="K24" s="12">
        <v>50</v>
      </c>
      <c r="L24" s="12">
        <v>50</v>
      </c>
      <c r="M24" s="12" t="s">
        <v>16</v>
      </c>
      <c r="N24" s="12">
        <v>5</v>
      </c>
      <c r="O24" s="12">
        <v>4</v>
      </c>
      <c r="P24" s="20">
        <f t="shared" si="0"/>
        <v>108</v>
      </c>
      <c r="Q24" s="12" t="s">
        <v>123</v>
      </c>
      <c r="R24" s="13">
        <v>19</v>
      </c>
      <c r="S24" s="13">
        <v>19</v>
      </c>
      <c r="T24" s="11" t="s">
        <v>1</v>
      </c>
      <c r="U24" s="11">
        <v>1</v>
      </c>
      <c r="V24" s="11" t="s">
        <v>55</v>
      </c>
      <c r="W24" s="11">
        <v>0</v>
      </c>
      <c r="X24" s="11"/>
      <c r="Y24" s="12" t="s">
        <v>227</v>
      </c>
      <c r="Z24" s="13">
        <v>31</v>
      </c>
      <c r="AA24" s="13">
        <v>31</v>
      </c>
      <c r="AB24" s="11" t="s">
        <v>10</v>
      </c>
      <c r="AC24" s="11">
        <v>4</v>
      </c>
      <c r="AD24" s="11">
        <v>30</v>
      </c>
      <c r="AE24" s="11">
        <v>4</v>
      </c>
      <c r="AF24" s="11"/>
      <c r="AG24" s="20">
        <f t="shared" si="1"/>
        <v>0</v>
      </c>
      <c r="AH24" s="12"/>
      <c r="AI24" s="11"/>
      <c r="AJ24" s="11"/>
      <c r="AK24" s="11"/>
      <c r="AL24" s="11"/>
      <c r="AM24" s="11"/>
      <c r="AN24" s="11"/>
      <c r="AO24" s="11"/>
      <c r="AP24" s="12"/>
      <c r="AQ24" s="11"/>
      <c r="AR24" s="11"/>
      <c r="AS24" s="11"/>
      <c r="AT24" s="11"/>
      <c r="AU24" s="11"/>
      <c r="AV24" s="11"/>
      <c r="AW24" s="11"/>
      <c r="AX24" s="20"/>
      <c r="AY24" s="12"/>
      <c r="AZ24" s="11"/>
      <c r="BA24" s="11"/>
      <c r="BB24" s="11"/>
      <c r="BC24" s="11"/>
      <c r="BD24" s="11"/>
      <c r="BE24" s="11"/>
      <c r="BF24" s="11"/>
      <c r="BG24" s="12"/>
      <c r="BH24" s="11"/>
      <c r="BI24" s="11"/>
      <c r="BJ24" s="11"/>
      <c r="BK24" s="11"/>
      <c r="BL24" s="11"/>
      <c r="BM24" s="11"/>
      <c r="BN24" s="11"/>
      <c r="BO24" s="3"/>
      <c r="BP24" s="71">
        <v>0.8</v>
      </c>
      <c r="BQ24" s="71">
        <v>0.2</v>
      </c>
      <c r="BR24" s="71">
        <v>0.8</v>
      </c>
      <c r="BS24" s="71">
        <v>0.2</v>
      </c>
    </row>
    <row r="25" spans="1:71" s="48" customFormat="1" ht="13.5" customHeight="1">
      <c r="A25" s="47">
        <v>27</v>
      </c>
      <c r="B25" s="29" t="s">
        <v>229</v>
      </c>
      <c r="C25" s="33" t="s">
        <v>230</v>
      </c>
      <c r="D25" s="46" t="s">
        <v>8</v>
      </c>
      <c r="E25" s="46" t="s">
        <v>5</v>
      </c>
      <c r="F25" s="46" t="s">
        <v>16</v>
      </c>
      <c r="G25" s="20" t="s">
        <v>231</v>
      </c>
      <c r="H25" s="20" t="s">
        <v>232</v>
      </c>
      <c r="I25" s="20" t="s">
        <v>233</v>
      </c>
      <c r="J25" s="20" t="s">
        <v>235</v>
      </c>
      <c r="K25" s="20" t="s">
        <v>234</v>
      </c>
      <c r="L25" s="20" t="s">
        <v>235</v>
      </c>
      <c r="M25" s="20" t="s">
        <v>5</v>
      </c>
      <c r="N25" s="20">
        <f>SUM(N26+N32)</f>
        <v>112</v>
      </c>
      <c r="O25" s="20"/>
      <c r="P25" s="20">
        <f t="shared" si="0"/>
        <v>90</v>
      </c>
      <c r="Q25" s="20" t="s">
        <v>121</v>
      </c>
      <c r="R25" s="20" t="s">
        <v>73</v>
      </c>
      <c r="S25" s="20" t="s">
        <v>16</v>
      </c>
      <c r="T25" s="20"/>
      <c r="U25" s="20">
        <f>SUM(U26+U32)</f>
        <v>5</v>
      </c>
      <c r="V25" s="20" t="s">
        <v>46</v>
      </c>
      <c r="W25" s="20"/>
      <c r="X25" s="20"/>
      <c r="Y25" s="20" t="s">
        <v>132</v>
      </c>
      <c r="Z25" s="20" t="s">
        <v>121</v>
      </c>
      <c r="AA25" s="20" t="s">
        <v>63</v>
      </c>
      <c r="AB25" s="20"/>
      <c r="AC25" s="20">
        <f>SUM(AC26+AC32)</f>
        <v>12</v>
      </c>
      <c r="AD25" s="20" t="s">
        <v>67</v>
      </c>
      <c r="AE25" s="20"/>
      <c r="AF25" s="20"/>
      <c r="AG25" s="20">
        <f t="shared" si="1"/>
        <v>360</v>
      </c>
      <c r="AH25" s="20" t="s">
        <v>146</v>
      </c>
      <c r="AI25" s="20" t="s">
        <v>236</v>
      </c>
      <c r="AJ25" s="20" t="s">
        <v>126</v>
      </c>
      <c r="AK25" s="20"/>
      <c r="AL25" s="20">
        <f>SUM(AL26+AL32)</f>
        <v>14</v>
      </c>
      <c r="AM25" s="20" t="s">
        <v>21</v>
      </c>
      <c r="AN25" s="20"/>
      <c r="AO25" s="20"/>
      <c r="AP25" s="20" t="s">
        <v>237</v>
      </c>
      <c r="AQ25" s="20" t="s">
        <v>213</v>
      </c>
      <c r="AR25" s="20" t="s">
        <v>222</v>
      </c>
      <c r="AS25" s="20" t="s">
        <v>3</v>
      </c>
      <c r="AT25" s="20">
        <f>SUM(AT26+AT32)</f>
        <v>41</v>
      </c>
      <c r="AU25" s="20" t="s">
        <v>176</v>
      </c>
      <c r="AV25" s="20"/>
      <c r="AW25" s="20"/>
      <c r="AX25" s="20">
        <f>AY25+BG25</f>
        <v>270</v>
      </c>
      <c r="AY25" s="20" t="s">
        <v>145</v>
      </c>
      <c r="AZ25" s="20" t="s">
        <v>238</v>
      </c>
      <c r="BA25" s="20" t="s">
        <v>122</v>
      </c>
      <c r="BB25" s="20" t="s">
        <v>3</v>
      </c>
      <c r="BC25" s="20">
        <f>SUM(BC26+BC32)</f>
        <v>12</v>
      </c>
      <c r="BD25" s="20" t="s">
        <v>190</v>
      </c>
      <c r="BE25" s="20"/>
      <c r="BF25" s="20"/>
      <c r="BG25" s="20" t="s">
        <v>188</v>
      </c>
      <c r="BH25" s="20" t="s">
        <v>147</v>
      </c>
      <c r="BI25" s="20" t="s">
        <v>142</v>
      </c>
      <c r="BJ25" s="20"/>
      <c r="BK25" s="20">
        <f>SUM(BK26+BK32)</f>
        <v>28</v>
      </c>
      <c r="BL25" s="20" t="s">
        <v>147</v>
      </c>
      <c r="BM25" s="20"/>
      <c r="BN25" s="20"/>
      <c r="BO25" s="41"/>
      <c r="BP25" s="20" t="s">
        <v>239</v>
      </c>
      <c r="BQ25" s="20" t="s">
        <v>193</v>
      </c>
      <c r="BR25" s="20" t="s">
        <v>240</v>
      </c>
      <c r="BS25" s="20" t="s">
        <v>241</v>
      </c>
    </row>
    <row r="26" spans="1:71" s="48" customFormat="1" ht="13.5" customHeight="1">
      <c r="A26" s="47">
        <v>29</v>
      </c>
      <c r="B26" s="29" t="s">
        <v>25</v>
      </c>
      <c r="C26" s="33" t="s">
        <v>26</v>
      </c>
      <c r="D26" s="46" t="s">
        <v>3</v>
      </c>
      <c r="E26" s="46"/>
      <c r="F26" s="46" t="s">
        <v>8</v>
      </c>
      <c r="G26" s="20" t="s">
        <v>242</v>
      </c>
      <c r="H26" s="20" t="s">
        <v>243</v>
      </c>
      <c r="I26" s="20" t="s">
        <v>244</v>
      </c>
      <c r="J26" s="20" t="s">
        <v>243</v>
      </c>
      <c r="K26" s="20" t="s">
        <v>245</v>
      </c>
      <c r="L26" s="20" t="s">
        <v>243</v>
      </c>
      <c r="M26" s="20" t="s">
        <v>5</v>
      </c>
      <c r="N26" s="20">
        <f>SUM(N27:N31)</f>
        <v>32</v>
      </c>
      <c r="O26" s="20"/>
      <c r="P26" s="20">
        <f t="shared" si="0"/>
        <v>34</v>
      </c>
      <c r="Q26" s="20" t="s">
        <v>121</v>
      </c>
      <c r="R26" s="20" t="s">
        <v>73</v>
      </c>
      <c r="S26" s="20" t="s">
        <v>16</v>
      </c>
      <c r="T26" s="20"/>
      <c r="U26" s="20">
        <f>SUM(U27:U31)</f>
        <v>5</v>
      </c>
      <c r="V26" s="20" t="s">
        <v>46</v>
      </c>
      <c r="W26" s="20"/>
      <c r="X26" s="20"/>
      <c r="Y26" s="20"/>
      <c r="Z26" s="20"/>
      <c r="AA26" s="20"/>
      <c r="AB26" s="20"/>
      <c r="AC26" s="20">
        <f>SUM(AC27:AC31)</f>
        <v>0</v>
      </c>
      <c r="AD26" s="20"/>
      <c r="AE26" s="20"/>
      <c r="AF26" s="20"/>
      <c r="AG26" s="20">
        <f t="shared" si="1"/>
        <v>175</v>
      </c>
      <c r="AH26" s="20" t="s">
        <v>75</v>
      </c>
      <c r="AI26" s="20" t="s">
        <v>20</v>
      </c>
      <c r="AJ26" s="20" t="s">
        <v>46</v>
      </c>
      <c r="AK26" s="20"/>
      <c r="AL26" s="20">
        <f>SUM(AL27:AL31)</f>
        <v>3</v>
      </c>
      <c r="AM26" s="20" t="s">
        <v>30</v>
      </c>
      <c r="AN26" s="20"/>
      <c r="AO26" s="20"/>
      <c r="AP26" s="20" t="s">
        <v>168</v>
      </c>
      <c r="AQ26" s="20" t="s">
        <v>132</v>
      </c>
      <c r="AR26" s="20" t="s">
        <v>215</v>
      </c>
      <c r="AS26" s="20" t="s">
        <v>3</v>
      </c>
      <c r="AT26" s="20">
        <f>SUM(AT27:AT31)</f>
        <v>18</v>
      </c>
      <c r="AU26" s="20" t="s">
        <v>141</v>
      </c>
      <c r="AV26" s="20"/>
      <c r="AW26" s="20"/>
      <c r="AX26" s="20">
        <f>AY26+BG26</f>
        <v>45</v>
      </c>
      <c r="AY26" s="20" t="s">
        <v>55</v>
      </c>
      <c r="AZ26" s="20" t="s">
        <v>33</v>
      </c>
      <c r="BA26" s="20" t="s">
        <v>10</v>
      </c>
      <c r="BB26" s="20" t="s">
        <v>3</v>
      </c>
      <c r="BC26" s="20">
        <f>SUM(BC27:BC31)</f>
        <v>3</v>
      </c>
      <c r="BD26" s="20" t="s">
        <v>20</v>
      </c>
      <c r="BE26" s="20"/>
      <c r="BF26" s="20"/>
      <c r="BG26" s="20" t="s">
        <v>71</v>
      </c>
      <c r="BH26" s="20" t="s">
        <v>49</v>
      </c>
      <c r="BI26" s="20" t="s">
        <v>14</v>
      </c>
      <c r="BJ26" s="20"/>
      <c r="BK26" s="20">
        <f>SUM(BK27:BK31)</f>
        <v>3</v>
      </c>
      <c r="BL26" s="20" t="s">
        <v>30</v>
      </c>
      <c r="BM26" s="20"/>
      <c r="BN26" s="20"/>
      <c r="BO26" s="41"/>
      <c r="BP26" s="20" t="s">
        <v>246</v>
      </c>
      <c r="BQ26" s="20" t="s">
        <v>148</v>
      </c>
      <c r="BR26" s="20" t="s">
        <v>247</v>
      </c>
      <c r="BS26" s="20" t="s">
        <v>220</v>
      </c>
    </row>
    <row r="27" spans="1:71" s="38" customFormat="1" ht="13.5" customHeight="1">
      <c r="A27" s="39">
        <v>30</v>
      </c>
      <c r="B27" s="8" t="s">
        <v>28</v>
      </c>
      <c r="C27" s="9" t="s">
        <v>29</v>
      </c>
      <c r="D27" s="10"/>
      <c r="E27" s="10"/>
      <c r="F27" s="10" t="s">
        <v>8</v>
      </c>
      <c r="G27" s="11" t="s">
        <v>228</v>
      </c>
      <c r="H27" s="12" t="s">
        <v>75</v>
      </c>
      <c r="I27" s="12" t="s">
        <v>130</v>
      </c>
      <c r="J27" s="12" t="s">
        <v>248</v>
      </c>
      <c r="K27" s="12" t="s">
        <v>33</v>
      </c>
      <c r="L27" s="12" t="s">
        <v>248</v>
      </c>
      <c r="M27" s="12" t="s">
        <v>3</v>
      </c>
      <c r="N27" s="12">
        <v>7</v>
      </c>
      <c r="O27" s="12"/>
      <c r="P27" s="20">
        <f t="shared" si="0"/>
        <v>0</v>
      </c>
      <c r="Q27" s="12"/>
      <c r="R27" s="11"/>
      <c r="S27" s="11"/>
      <c r="T27" s="11"/>
      <c r="U27" s="11"/>
      <c r="V27" s="11"/>
      <c r="W27" s="11"/>
      <c r="X27" s="11"/>
      <c r="Y27" s="12"/>
      <c r="Z27" s="11"/>
      <c r="AA27" s="11"/>
      <c r="AB27" s="11"/>
      <c r="AC27" s="11"/>
      <c r="AD27" s="11"/>
      <c r="AE27" s="11"/>
      <c r="AF27" s="11"/>
      <c r="AG27" s="20">
        <f t="shared" si="1"/>
        <v>54</v>
      </c>
      <c r="AH27" s="12"/>
      <c r="AI27" s="11"/>
      <c r="AJ27" s="11"/>
      <c r="AK27" s="11"/>
      <c r="AL27" s="11"/>
      <c r="AM27" s="11"/>
      <c r="AN27" s="11"/>
      <c r="AO27" s="11"/>
      <c r="AP27" s="12" t="s">
        <v>130</v>
      </c>
      <c r="AQ27" s="13">
        <v>14</v>
      </c>
      <c r="AR27" s="13">
        <v>39</v>
      </c>
      <c r="AS27" s="11" t="s">
        <v>3</v>
      </c>
      <c r="AT27" s="11">
        <v>7</v>
      </c>
      <c r="AU27" s="11" t="s">
        <v>75</v>
      </c>
      <c r="AV27" s="11"/>
      <c r="AW27" s="11"/>
      <c r="AX27" s="20"/>
      <c r="AY27" s="12"/>
      <c r="AZ27" s="11"/>
      <c r="BA27" s="11"/>
      <c r="BB27" s="11"/>
      <c r="BC27" s="11"/>
      <c r="BD27" s="11"/>
      <c r="BE27" s="11"/>
      <c r="BF27" s="11"/>
      <c r="BG27" s="12"/>
      <c r="BH27" s="11"/>
      <c r="BI27" s="11"/>
      <c r="BJ27" s="11"/>
      <c r="BK27" s="11"/>
      <c r="BL27" s="11"/>
      <c r="BM27" s="11"/>
      <c r="BN27" s="11"/>
      <c r="BO27" s="3"/>
      <c r="BP27" s="12" t="s">
        <v>224</v>
      </c>
      <c r="BQ27" s="11" t="s">
        <v>49</v>
      </c>
      <c r="BR27" s="12" t="s">
        <v>124</v>
      </c>
      <c r="BS27" s="11" t="s">
        <v>27</v>
      </c>
    </row>
    <row r="28" spans="1:71" s="38" customFormat="1" ht="13.5" customHeight="1">
      <c r="A28" s="39">
        <v>31</v>
      </c>
      <c r="B28" s="8" t="s">
        <v>31</v>
      </c>
      <c r="C28" s="9" t="s">
        <v>32</v>
      </c>
      <c r="D28" s="10" t="s">
        <v>8</v>
      </c>
      <c r="E28" s="10"/>
      <c r="F28" s="10"/>
      <c r="G28" s="11" t="s">
        <v>228</v>
      </c>
      <c r="H28" s="12" t="s">
        <v>75</v>
      </c>
      <c r="I28" s="12" t="s">
        <v>130</v>
      </c>
      <c r="J28" s="12" t="s">
        <v>121</v>
      </c>
      <c r="K28" s="12" t="s">
        <v>55</v>
      </c>
      <c r="L28" s="12" t="s">
        <v>121</v>
      </c>
      <c r="M28" s="12"/>
      <c r="N28" s="12">
        <v>7</v>
      </c>
      <c r="O28" s="12"/>
      <c r="P28" s="20">
        <f t="shared" si="0"/>
        <v>0</v>
      </c>
      <c r="Q28" s="12"/>
      <c r="R28" s="11"/>
      <c r="S28" s="11"/>
      <c r="T28" s="11"/>
      <c r="U28" s="11"/>
      <c r="V28" s="11"/>
      <c r="W28" s="11"/>
      <c r="X28" s="11"/>
      <c r="Y28" s="12"/>
      <c r="Z28" s="11"/>
      <c r="AA28" s="11"/>
      <c r="AB28" s="11"/>
      <c r="AC28" s="11"/>
      <c r="AD28" s="11"/>
      <c r="AE28" s="11"/>
      <c r="AF28" s="11"/>
      <c r="AG28" s="20">
        <f>AH28+AP28</f>
        <v>54</v>
      </c>
      <c r="AH28" s="12" t="s">
        <v>75</v>
      </c>
      <c r="AI28" s="13">
        <v>10</v>
      </c>
      <c r="AJ28" s="13">
        <v>17</v>
      </c>
      <c r="AK28" s="11">
        <v>0</v>
      </c>
      <c r="AL28" s="11">
        <v>3</v>
      </c>
      <c r="AM28" s="11" t="s">
        <v>30</v>
      </c>
      <c r="AN28" s="11"/>
      <c r="AO28" s="11"/>
      <c r="AP28" s="12" t="s">
        <v>75</v>
      </c>
      <c r="AQ28" s="13">
        <v>10</v>
      </c>
      <c r="AR28" s="13">
        <v>17</v>
      </c>
      <c r="AS28" s="11">
        <v>0</v>
      </c>
      <c r="AT28" s="11">
        <v>4</v>
      </c>
      <c r="AU28" s="11" t="s">
        <v>33</v>
      </c>
      <c r="AV28" s="11"/>
      <c r="AW28" s="11">
        <v>18</v>
      </c>
      <c r="AX28" s="20"/>
      <c r="AY28" s="12"/>
      <c r="AZ28" s="11"/>
      <c r="BA28" s="11"/>
      <c r="BB28" s="11"/>
      <c r="BC28" s="11"/>
      <c r="BD28" s="11"/>
      <c r="BE28" s="11"/>
      <c r="BF28" s="11"/>
      <c r="BG28" s="12"/>
      <c r="BH28" s="11"/>
      <c r="BI28" s="11"/>
      <c r="BJ28" s="11"/>
      <c r="BK28" s="11"/>
      <c r="BL28" s="11"/>
      <c r="BM28" s="11"/>
      <c r="BN28" s="11"/>
      <c r="BO28" s="3"/>
      <c r="BP28" s="12" t="s">
        <v>136</v>
      </c>
      <c r="BQ28" s="11" t="s">
        <v>55</v>
      </c>
      <c r="BR28" s="12" t="s">
        <v>123</v>
      </c>
      <c r="BS28" s="11" t="s">
        <v>30</v>
      </c>
    </row>
    <row r="29" spans="1:71" s="38" customFormat="1" ht="23.25" customHeight="1">
      <c r="A29" s="39">
        <v>32</v>
      </c>
      <c r="B29" s="8" t="s">
        <v>34</v>
      </c>
      <c r="C29" s="9" t="s">
        <v>35</v>
      </c>
      <c r="D29" s="10"/>
      <c r="E29" s="10"/>
      <c r="F29" s="10" t="s">
        <v>3</v>
      </c>
      <c r="G29" s="11" t="s">
        <v>236</v>
      </c>
      <c r="H29" s="12" t="s">
        <v>46</v>
      </c>
      <c r="I29" s="12" t="s">
        <v>121</v>
      </c>
      <c r="J29" s="12" t="s">
        <v>16</v>
      </c>
      <c r="K29" s="12" t="s">
        <v>73</v>
      </c>
      <c r="L29" s="12" t="s">
        <v>16</v>
      </c>
      <c r="M29" s="12"/>
      <c r="N29" s="12">
        <v>5</v>
      </c>
      <c r="O29" s="12"/>
      <c r="P29" s="20">
        <f>Q29+Y29</f>
        <v>34</v>
      </c>
      <c r="Q29" s="12" t="s">
        <v>121</v>
      </c>
      <c r="R29" s="13">
        <v>26</v>
      </c>
      <c r="S29" s="13">
        <v>8</v>
      </c>
      <c r="T29" s="11"/>
      <c r="U29" s="11">
        <v>5</v>
      </c>
      <c r="V29" s="11" t="s">
        <v>46</v>
      </c>
      <c r="W29" s="11"/>
      <c r="X29" s="11"/>
      <c r="Y29" s="12"/>
      <c r="Z29" s="11"/>
      <c r="AA29" s="11"/>
      <c r="AB29" s="11"/>
      <c r="AC29" s="11"/>
      <c r="AD29" s="11"/>
      <c r="AE29" s="11"/>
      <c r="AF29" s="11"/>
      <c r="AG29" s="20">
        <f t="shared" si="1"/>
        <v>0</v>
      </c>
      <c r="AH29" s="12"/>
      <c r="AI29" s="11"/>
      <c r="AJ29" s="11"/>
      <c r="AK29" s="11"/>
      <c r="AL29" s="11"/>
      <c r="AM29" s="11"/>
      <c r="AN29" s="11"/>
      <c r="AO29" s="11"/>
      <c r="AP29" s="12"/>
      <c r="AQ29" s="11"/>
      <c r="AR29" s="11"/>
      <c r="AS29" s="11"/>
      <c r="AT29" s="11"/>
      <c r="AU29" s="11"/>
      <c r="AV29" s="11"/>
      <c r="AW29" s="11"/>
      <c r="AX29" s="20"/>
      <c r="AY29" s="12"/>
      <c r="AZ29" s="11"/>
      <c r="BA29" s="11"/>
      <c r="BB29" s="11"/>
      <c r="BC29" s="11"/>
      <c r="BD29" s="11"/>
      <c r="BE29" s="11"/>
      <c r="BF29" s="11"/>
      <c r="BG29" s="12"/>
      <c r="BH29" s="11"/>
      <c r="BI29" s="11"/>
      <c r="BJ29" s="11"/>
      <c r="BK29" s="11"/>
      <c r="BL29" s="11"/>
      <c r="BM29" s="11"/>
      <c r="BN29" s="11"/>
      <c r="BO29" s="3"/>
      <c r="BP29" s="12" t="s">
        <v>122</v>
      </c>
      <c r="BQ29" s="11" t="s">
        <v>23</v>
      </c>
      <c r="BR29" s="12" t="s">
        <v>75</v>
      </c>
      <c r="BS29" s="11" t="s">
        <v>14</v>
      </c>
    </row>
    <row r="30" spans="1:71" s="38" customFormat="1" ht="13.5" customHeight="1">
      <c r="A30" s="39">
        <v>33</v>
      </c>
      <c r="B30" s="8" t="s">
        <v>37</v>
      </c>
      <c r="C30" s="9" t="s">
        <v>38</v>
      </c>
      <c r="D30" s="10"/>
      <c r="E30" s="10"/>
      <c r="F30" s="10" t="s">
        <v>12</v>
      </c>
      <c r="G30" s="11" t="s">
        <v>138</v>
      </c>
      <c r="H30" s="12" t="s">
        <v>65</v>
      </c>
      <c r="I30" s="12" t="s">
        <v>126</v>
      </c>
      <c r="J30" s="12" t="s">
        <v>27</v>
      </c>
      <c r="K30" s="12" t="s">
        <v>119</v>
      </c>
      <c r="L30" s="12" t="s">
        <v>27</v>
      </c>
      <c r="M30" s="12" t="s">
        <v>3</v>
      </c>
      <c r="N30" s="12">
        <v>6</v>
      </c>
      <c r="O30" s="12"/>
      <c r="P30" s="20">
        <f t="shared" si="0"/>
        <v>0</v>
      </c>
      <c r="Q30" s="12"/>
      <c r="R30" s="11"/>
      <c r="S30" s="11"/>
      <c r="T30" s="11"/>
      <c r="U30" s="11"/>
      <c r="V30" s="11"/>
      <c r="W30" s="11"/>
      <c r="X30" s="11"/>
      <c r="Y30" s="12"/>
      <c r="Z30" s="11"/>
      <c r="AA30" s="11"/>
      <c r="AB30" s="11"/>
      <c r="AC30" s="11"/>
      <c r="AD30" s="11"/>
      <c r="AE30" s="11"/>
      <c r="AF30" s="11"/>
      <c r="AG30" s="20">
        <f t="shared" si="1"/>
        <v>0</v>
      </c>
      <c r="AH30" s="12"/>
      <c r="AI30" s="11"/>
      <c r="AJ30" s="11"/>
      <c r="AK30" s="11"/>
      <c r="AL30" s="11"/>
      <c r="AM30" s="11"/>
      <c r="AN30" s="11"/>
      <c r="AO30" s="11"/>
      <c r="AP30" s="12"/>
      <c r="AQ30" s="11"/>
      <c r="AR30" s="11"/>
      <c r="AS30" s="11"/>
      <c r="AT30" s="11"/>
      <c r="AU30" s="11"/>
      <c r="AV30" s="11"/>
      <c r="AW30" s="11"/>
      <c r="AX30" s="20">
        <f>AY30+BG30</f>
        <v>45</v>
      </c>
      <c r="AY30" s="12" t="s">
        <v>55</v>
      </c>
      <c r="AZ30" s="13">
        <v>14</v>
      </c>
      <c r="BA30" s="13">
        <v>5</v>
      </c>
      <c r="BB30" s="11" t="s">
        <v>3</v>
      </c>
      <c r="BC30" s="11">
        <v>3</v>
      </c>
      <c r="BD30" s="11" t="s">
        <v>20</v>
      </c>
      <c r="BE30" s="11"/>
      <c r="BF30" s="11"/>
      <c r="BG30" s="12" t="s">
        <v>71</v>
      </c>
      <c r="BH30" s="13">
        <v>18</v>
      </c>
      <c r="BI30" s="13">
        <v>7</v>
      </c>
      <c r="BJ30" s="11"/>
      <c r="BK30" s="11">
        <v>3</v>
      </c>
      <c r="BL30" s="11" t="s">
        <v>30</v>
      </c>
      <c r="BM30" s="11"/>
      <c r="BN30" s="11"/>
      <c r="BO30" s="3"/>
      <c r="BP30" s="12" t="s">
        <v>200</v>
      </c>
      <c r="BQ30" s="11" t="s">
        <v>36</v>
      </c>
      <c r="BR30" s="12" t="s">
        <v>249</v>
      </c>
      <c r="BS30" s="11" t="s">
        <v>20</v>
      </c>
    </row>
    <row r="31" spans="1:71" s="38" customFormat="1" ht="13.5" customHeight="1">
      <c r="A31" s="39">
        <v>34</v>
      </c>
      <c r="B31" s="8" t="s">
        <v>40</v>
      </c>
      <c r="C31" s="9" t="s">
        <v>41</v>
      </c>
      <c r="D31" s="10"/>
      <c r="E31" s="10"/>
      <c r="F31" s="10" t="s">
        <v>8</v>
      </c>
      <c r="G31" s="11" t="s">
        <v>149</v>
      </c>
      <c r="H31" s="12" t="s">
        <v>121</v>
      </c>
      <c r="I31" s="12" t="s">
        <v>227</v>
      </c>
      <c r="J31" s="12" t="s">
        <v>249</v>
      </c>
      <c r="K31" s="12" t="s">
        <v>119</v>
      </c>
      <c r="L31" s="12" t="s">
        <v>249</v>
      </c>
      <c r="M31" s="12"/>
      <c r="N31" s="12">
        <v>7</v>
      </c>
      <c r="O31" s="12"/>
      <c r="P31" s="20">
        <f t="shared" si="0"/>
        <v>0</v>
      </c>
      <c r="Q31" s="12"/>
      <c r="R31" s="11"/>
      <c r="S31" s="11"/>
      <c r="T31" s="11"/>
      <c r="U31" s="11"/>
      <c r="V31" s="11"/>
      <c r="W31" s="11"/>
      <c r="X31" s="11"/>
      <c r="Y31" s="12"/>
      <c r="Z31" s="11"/>
      <c r="AA31" s="11"/>
      <c r="AB31" s="11"/>
      <c r="AC31" s="11"/>
      <c r="AD31" s="11"/>
      <c r="AE31" s="11"/>
      <c r="AF31" s="11"/>
      <c r="AG31" s="20">
        <f t="shared" si="1"/>
        <v>67</v>
      </c>
      <c r="AH31" s="12"/>
      <c r="AI31" s="11"/>
      <c r="AJ31" s="11"/>
      <c r="AK31" s="11"/>
      <c r="AL31" s="11"/>
      <c r="AM31" s="11"/>
      <c r="AN31" s="11"/>
      <c r="AO31" s="11"/>
      <c r="AP31" s="12" t="s">
        <v>227</v>
      </c>
      <c r="AQ31" s="13">
        <v>32</v>
      </c>
      <c r="AR31" s="13">
        <v>35</v>
      </c>
      <c r="AS31" s="11"/>
      <c r="AT31" s="11">
        <v>7</v>
      </c>
      <c r="AU31" s="11" t="s">
        <v>121</v>
      </c>
      <c r="AV31" s="11"/>
      <c r="AW31" s="11"/>
      <c r="AX31" s="20"/>
      <c r="AY31" s="12"/>
      <c r="AZ31" s="11"/>
      <c r="BA31" s="11"/>
      <c r="BB31" s="11"/>
      <c r="BC31" s="11"/>
      <c r="BD31" s="11"/>
      <c r="BE31" s="11"/>
      <c r="BF31" s="11"/>
      <c r="BG31" s="12"/>
      <c r="BH31" s="11"/>
      <c r="BI31" s="11"/>
      <c r="BJ31" s="11"/>
      <c r="BK31" s="11"/>
      <c r="BL31" s="11"/>
      <c r="BM31" s="11"/>
      <c r="BN31" s="11"/>
      <c r="BO31" s="3"/>
      <c r="BP31" s="12" t="s">
        <v>204</v>
      </c>
      <c r="BQ31" s="11" t="s">
        <v>154</v>
      </c>
      <c r="BR31" s="12" t="s">
        <v>125</v>
      </c>
      <c r="BS31" s="11" t="s">
        <v>67</v>
      </c>
    </row>
    <row r="32" spans="1:71" s="48" customFormat="1" ht="13.5" customHeight="1">
      <c r="A32" s="47">
        <v>37</v>
      </c>
      <c r="B32" s="29" t="s">
        <v>250</v>
      </c>
      <c r="C32" s="33" t="s">
        <v>251</v>
      </c>
      <c r="D32" s="46" t="s">
        <v>1</v>
      </c>
      <c r="E32" s="46" t="s">
        <v>5</v>
      </c>
      <c r="F32" s="46" t="s">
        <v>8</v>
      </c>
      <c r="G32" s="20" t="s">
        <v>252</v>
      </c>
      <c r="H32" s="20" t="s">
        <v>253</v>
      </c>
      <c r="I32" s="20" t="s">
        <v>163</v>
      </c>
      <c r="J32" s="20" t="s">
        <v>153</v>
      </c>
      <c r="K32" s="20" t="s">
        <v>254</v>
      </c>
      <c r="L32" s="20" t="s">
        <v>153</v>
      </c>
      <c r="M32" s="20"/>
      <c r="N32" s="20">
        <f>SUM(N33)</f>
        <v>80</v>
      </c>
      <c r="O32" s="20"/>
      <c r="P32" s="20">
        <f t="shared" si="0"/>
        <v>56</v>
      </c>
      <c r="Q32" s="20">
        <v>0</v>
      </c>
      <c r="R32" s="20"/>
      <c r="S32" s="20"/>
      <c r="T32" s="20"/>
      <c r="U32" s="20">
        <f>SUM(U33)</f>
        <v>0</v>
      </c>
      <c r="V32" s="20"/>
      <c r="W32" s="20"/>
      <c r="X32" s="20"/>
      <c r="Y32" s="20" t="s">
        <v>132</v>
      </c>
      <c r="Z32" s="20" t="s">
        <v>121</v>
      </c>
      <c r="AA32" s="20" t="s">
        <v>63</v>
      </c>
      <c r="AB32" s="20"/>
      <c r="AC32" s="20">
        <f>SUM(AC33)</f>
        <v>12</v>
      </c>
      <c r="AD32" s="20" t="s">
        <v>67</v>
      </c>
      <c r="AE32" s="20"/>
      <c r="AF32" s="20"/>
      <c r="AG32" s="20">
        <f t="shared" si="1"/>
        <v>185</v>
      </c>
      <c r="AH32" s="20" t="s">
        <v>139</v>
      </c>
      <c r="AI32" s="20" t="s">
        <v>123</v>
      </c>
      <c r="AJ32" s="20" t="s">
        <v>76</v>
      </c>
      <c r="AK32" s="20"/>
      <c r="AL32" s="20">
        <f>SUM(AL33)</f>
        <v>11</v>
      </c>
      <c r="AM32" s="20" t="s">
        <v>118</v>
      </c>
      <c r="AN32" s="20"/>
      <c r="AO32" s="20"/>
      <c r="AP32" s="20" t="s">
        <v>255</v>
      </c>
      <c r="AQ32" s="20" t="s">
        <v>139</v>
      </c>
      <c r="AR32" s="20" t="s">
        <v>128</v>
      </c>
      <c r="AS32" s="20"/>
      <c r="AT32" s="20">
        <f>SUM(AT33)</f>
        <v>23</v>
      </c>
      <c r="AU32" s="20" t="s">
        <v>225</v>
      </c>
      <c r="AV32" s="20"/>
      <c r="AW32" s="20"/>
      <c r="AX32" s="20">
        <f>AY32+BG32</f>
        <v>185</v>
      </c>
      <c r="AY32" s="20" t="s">
        <v>131</v>
      </c>
      <c r="AZ32" s="20" t="s">
        <v>120</v>
      </c>
      <c r="BA32" s="20" t="s">
        <v>63</v>
      </c>
      <c r="BB32" s="20"/>
      <c r="BC32" s="20">
        <f>SUM(BC33)</f>
        <v>9</v>
      </c>
      <c r="BD32" s="20" t="s">
        <v>71</v>
      </c>
      <c r="BE32" s="20"/>
      <c r="BF32" s="20"/>
      <c r="BG32" s="20" t="s">
        <v>257</v>
      </c>
      <c r="BH32" s="20" t="s">
        <v>258</v>
      </c>
      <c r="BI32" s="20" t="s">
        <v>225</v>
      </c>
      <c r="BJ32" s="20"/>
      <c r="BK32" s="20">
        <f>SUM(BK33)</f>
        <v>25</v>
      </c>
      <c r="BL32" s="20" t="s">
        <v>135</v>
      </c>
      <c r="BM32" s="20"/>
      <c r="BN32" s="20"/>
      <c r="BO32" s="41"/>
      <c r="BP32" s="20" t="s">
        <v>259</v>
      </c>
      <c r="BQ32" s="20" t="s">
        <v>255</v>
      </c>
      <c r="BR32" s="20" t="s">
        <v>260</v>
      </c>
      <c r="BS32" s="20" t="s">
        <v>258</v>
      </c>
    </row>
    <row r="33" spans="1:71" s="48" customFormat="1" ht="13.5" customHeight="1">
      <c r="A33" s="47">
        <v>39</v>
      </c>
      <c r="B33" s="29" t="s">
        <v>42</v>
      </c>
      <c r="C33" s="33" t="s">
        <v>43</v>
      </c>
      <c r="D33" s="46" t="s">
        <v>1</v>
      </c>
      <c r="E33" s="46" t="s">
        <v>5</v>
      </c>
      <c r="F33" s="46" t="s">
        <v>8</v>
      </c>
      <c r="G33" s="20" t="s">
        <v>252</v>
      </c>
      <c r="H33" s="20" t="s">
        <v>253</v>
      </c>
      <c r="I33" s="20" t="s">
        <v>163</v>
      </c>
      <c r="J33" s="20" t="s">
        <v>153</v>
      </c>
      <c r="K33" s="20" t="s">
        <v>254</v>
      </c>
      <c r="L33" s="20" t="s">
        <v>153</v>
      </c>
      <c r="M33" s="20"/>
      <c r="N33" s="20">
        <f>SUM(N34+N41)</f>
        <v>80</v>
      </c>
      <c r="O33" s="20"/>
      <c r="P33" s="20">
        <f t="shared" si="0"/>
        <v>56</v>
      </c>
      <c r="Q33" s="20">
        <v>0</v>
      </c>
      <c r="R33" s="20"/>
      <c r="S33" s="20"/>
      <c r="T33" s="20"/>
      <c r="U33" s="20">
        <f>SUM(U34+U41)</f>
        <v>0</v>
      </c>
      <c r="V33" s="20"/>
      <c r="W33" s="20"/>
      <c r="X33" s="20"/>
      <c r="Y33" s="20" t="s">
        <v>132</v>
      </c>
      <c r="Z33" s="20" t="s">
        <v>121</v>
      </c>
      <c r="AA33" s="20" t="s">
        <v>63</v>
      </c>
      <c r="AB33" s="20"/>
      <c r="AC33" s="20">
        <f>SUM(AC34+AC41)</f>
        <v>12</v>
      </c>
      <c r="AD33" s="20" t="s">
        <v>67</v>
      </c>
      <c r="AE33" s="20"/>
      <c r="AF33" s="20"/>
      <c r="AG33" s="20">
        <f t="shared" si="1"/>
        <v>185</v>
      </c>
      <c r="AH33" s="20" t="s">
        <v>139</v>
      </c>
      <c r="AI33" s="20" t="s">
        <v>123</v>
      </c>
      <c r="AJ33" s="20" t="s">
        <v>76</v>
      </c>
      <c r="AK33" s="20"/>
      <c r="AL33" s="20">
        <f>SUM(AL34+AL41)</f>
        <v>11</v>
      </c>
      <c r="AM33" s="20" t="s">
        <v>118</v>
      </c>
      <c r="AN33" s="20"/>
      <c r="AO33" s="20"/>
      <c r="AP33" s="20" t="s">
        <v>255</v>
      </c>
      <c r="AQ33" s="20" t="s">
        <v>139</v>
      </c>
      <c r="AR33" s="20" t="s">
        <v>128</v>
      </c>
      <c r="AS33" s="20"/>
      <c r="AT33" s="20">
        <f>SUM(AT34+AT41)</f>
        <v>23</v>
      </c>
      <c r="AU33" s="20" t="s">
        <v>225</v>
      </c>
      <c r="AV33" s="20"/>
      <c r="AW33" s="20"/>
      <c r="AX33" s="20">
        <f>AY33+BG33</f>
        <v>185</v>
      </c>
      <c r="AY33" s="20" t="s">
        <v>131</v>
      </c>
      <c r="AZ33" s="20" t="s">
        <v>120</v>
      </c>
      <c r="BA33" s="20" t="s">
        <v>63</v>
      </c>
      <c r="BB33" s="20"/>
      <c r="BC33" s="20">
        <f>SUM(BC34+BC41)</f>
        <v>9</v>
      </c>
      <c r="BD33" s="20" t="s">
        <v>71</v>
      </c>
      <c r="BE33" s="20"/>
      <c r="BF33" s="20"/>
      <c r="BG33" s="20" t="s">
        <v>257</v>
      </c>
      <c r="BH33" s="20" t="s">
        <v>258</v>
      </c>
      <c r="BI33" s="20" t="s">
        <v>225</v>
      </c>
      <c r="BJ33" s="20"/>
      <c r="BK33" s="20">
        <f>SUM(BK34+BK41)</f>
        <v>25</v>
      </c>
      <c r="BL33" s="20" t="s">
        <v>135</v>
      </c>
      <c r="BM33" s="20"/>
      <c r="BN33" s="20"/>
      <c r="BO33" s="41"/>
      <c r="BP33" s="20" t="s">
        <v>259</v>
      </c>
      <c r="BQ33" s="20" t="s">
        <v>255</v>
      </c>
      <c r="BR33" s="20" t="s">
        <v>260</v>
      </c>
      <c r="BS33" s="20" t="s">
        <v>258</v>
      </c>
    </row>
    <row r="34" spans="1:71" s="48" customFormat="1" ht="33" customHeight="1">
      <c r="A34" s="47">
        <v>41</v>
      </c>
      <c r="B34" s="29" t="s">
        <v>44</v>
      </c>
      <c r="C34" s="33" t="s">
        <v>45</v>
      </c>
      <c r="D34" s="46" t="s">
        <v>5</v>
      </c>
      <c r="E34" s="46" t="s">
        <v>3</v>
      </c>
      <c r="F34" s="46" t="s">
        <v>5</v>
      </c>
      <c r="G34" s="20" t="s">
        <v>261</v>
      </c>
      <c r="H34" s="20" t="s">
        <v>186</v>
      </c>
      <c r="I34" s="20" t="s">
        <v>262</v>
      </c>
      <c r="J34" s="20" t="s">
        <v>210</v>
      </c>
      <c r="K34" s="20" t="s">
        <v>263</v>
      </c>
      <c r="L34" s="20" t="s">
        <v>210</v>
      </c>
      <c r="M34" s="20"/>
      <c r="N34" s="20">
        <f>SUM(N35:N36)</f>
        <v>55</v>
      </c>
      <c r="O34" s="20"/>
      <c r="P34" s="20">
        <f t="shared" si="0"/>
        <v>56</v>
      </c>
      <c r="Q34" s="20">
        <v>0</v>
      </c>
      <c r="R34" s="20"/>
      <c r="S34" s="20"/>
      <c r="T34" s="20"/>
      <c r="U34" s="20">
        <f>SUM(U35:U36)</f>
        <v>0</v>
      </c>
      <c r="V34" s="20"/>
      <c r="W34" s="20"/>
      <c r="X34" s="20"/>
      <c r="Y34" s="20" t="s">
        <v>132</v>
      </c>
      <c r="Z34" s="20" t="s">
        <v>121</v>
      </c>
      <c r="AA34" s="20" t="s">
        <v>63</v>
      </c>
      <c r="AB34" s="20"/>
      <c r="AC34" s="20">
        <f>SUM(AC35:AC36)</f>
        <v>12</v>
      </c>
      <c r="AD34" s="20" t="s">
        <v>67</v>
      </c>
      <c r="AE34" s="20"/>
      <c r="AF34" s="20"/>
      <c r="AG34" s="20">
        <f t="shared" si="1"/>
        <v>185</v>
      </c>
      <c r="AH34" s="20" t="s">
        <v>139</v>
      </c>
      <c r="AI34" s="20" t="s">
        <v>123</v>
      </c>
      <c r="AJ34" s="20" t="s">
        <v>76</v>
      </c>
      <c r="AK34" s="20"/>
      <c r="AL34" s="20">
        <f>SUM(AL35:AL36)</f>
        <v>11</v>
      </c>
      <c r="AM34" s="20" t="s">
        <v>118</v>
      </c>
      <c r="AN34" s="20"/>
      <c r="AO34" s="20"/>
      <c r="AP34" s="20" t="s">
        <v>255</v>
      </c>
      <c r="AQ34" s="20" t="s">
        <v>139</v>
      </c>
      <c r="AR34" s="20" t="s">
        <v>128</v>
      </c>
      <c r="AS34" s="20"/>
      <c r="AT34" s="20">
        <f>SUM(AT35:AT36)</f>
        <v>23</v>
      </c>
      <c r="AU34" s="20" t="s">
        <v>225</v>
      </c>
      <c r="AV34" s="20"/>
      <c r="AW34" s="20"/>
      <c r="AX34" s="20">
        <f>AY34+BG34</f>
        <v>55</v>
      </c>
      <c r="AY34" s="20" t="s">
        <v>131</v>
      </c>
      <c r="AZ34" s="20" t="s">
        <v>120</v>
      </c>
      <c r="BA34" s="20" t="s">
        <v>63</v>
      </c>
      <c r="BB34" s="20"/>
      <c r="BC34" s="20">
        <f>SUM(BC35:BC36)</f>
        <v>9</v>
      </c>
      <c r="BD34" s="20" t="s">
        <v>71</v>
      </c>
      <c r="BE34" s="20"/>
      <c r="BF34" s="20"/>
      <c r="BG34" s="20"/>
      <c r="BH34" s="20"/>
      <c r="BI34" s="20"/>
      <c r="BJ34" s="20"/>
      <c r="BK34" s="20">
        <f>SUM(BK35:BK36)</f>
        <v>0</v>
      </c>
      <c r="BL34" s="20"/>
      <c r="BM34" s="20"/>
      <c r="BN34" s="20"/>
      <c r="BO34" s="41"/>
      <c r="BP34" s="20" t="s">
        <v>264</v>
      </c>
      <c r="BQ34" s="20" t="s">
        <v>143</v>
      </c>
      <c r="BR34" s="20" t="s">
        <v>211</v>
      </c>
      <c r="BS34" s="20" t="s">
        <v>134</v>
      </c>
    </row>
    <row r="35" spans="1:71" s="38" customFormat="1" ht="13.5" customHeight="1">
      <c r="A35" s="39">
        <v>43</v>
      </c>
      <c r="B35" s="8" t="s">
        <v>47</v>
      </c>
      <c r="C35" s="9" t="s">
        <v>48</v>
      </c>
      <c r="D35" s="10" t="s">
        <v>8</v>
      </c>
      <c r="E35" s="10"/>
      <c r="F35" s="10"/>
      <c r="G35" s="11" t="s">
        <v>265</v>
      </c>
      <c r="H35" s="12" t="s">
        <v>143</v>
      </c>
      <c r="I35" s="12" t="s">
        <v>198</v>
      </c>
      <c r="J35" s="12" t="s">
        <v>258</v>
      </c>
      <c r="K35" s="12" t="s">
        <v>255</v>
      </c>
      <c r="L35" s="12" t="s">
        <v>258</v>
      </c>
      <c r="M35" s="12"/>
      <c r="N35" s="12">
        <v>35</v>
      </c>
      <c r="O35" s="12"/>
      <c r="P35" s="20">
        <f t="shared" si="0"/>
        <v>56</v>
      </c>
      <c r="Q35" s="20">
        <v>0</v>
      </c>
      <c r="R35" s="11"/>
      <c r="S35" s="11"/>
      <c r="T35" s="11"/>
      <c r="U35" s="11"/>
      <c r="V35" s="11"/>
      <c r="W35" s="11"/>
      <c r="X35" s="11"/>
      <c r="Y35" s="12" t="s">
        <v>132</v>
      </c>
      <c r="Z35" s="13">
        <v>34</v>
      </c>
      <c r="AA35" s="13">
        <v>22</v>
      </c>
      <c r="AB35" s="11"/>
      <c r="AC35" s="11">
        <v>12</v>
      </c>
      <c r="AD35" s="11" t="s">
        <v>67</v>
      </c>
      <c r="AE35" s="11"/>
      <c r="AF35" s="11"/>
      <c r="AG35" s="20">
        <f t="shared" si="1"/>
        <v>138</v>
      </c>
      <c r="AH35" s="12" t="s">
        <v>139</v>
      </c>
      <c r="AI35" s="13">
        <v>41</v>
      </c>
      <c r="AJ35" s="13">
        <v>28</v>
      </c>
      <c r="AK35" s="11"/>
      <c r="AL35" s="11">
        <v>11</v>
      </c>
      <c r="AM35" s="11" t="s">
        <v>118</v>
      </c>
      <c r="AN35" s="11"/>
      <c r="AO35" s="11"/>
      <c r="AP35" s="12" t="s">
        <v>139</v>
      </c>
      <c r="AQ35" s="13">
        <v>41</v>
      </c>
      <c r="AR35" s="13">
        <v>28</v>
      </c>
      <c r="AS35" s="11"/>
      <c r="AT35" s="11">
        <v>12</v>
      </c>
      <c r="AU35" s="11" t="s">
        <v>118</v>
      </c>
      <c r="AV35" s="11"/>
      <c r="AW35" s="11">
        <v>18</v>
      </c>
      <c r="AX35" s="20"/>
      <c r="AY35" s="12"/>
      <c r="AZ35" s="11"/>
      <c r="BA35" s="11"/>
      <c r="BB35" s="11"/>
      <c r="BC35" s="11"/>
      <c r="BD35" s="11"/>
      <c r="BE35" s="11"/>
      <c r="BF35" s="11"/>
      <c r="BG35" s="12"/>
      <c r="BH35" s="11"/>
      <c r="BI35" s="11"/>
      <c r="BJ35" s="11"/>
      <c r="BK35" s="11"/>
      <c r="BL35" s="11"/>
      <c r="BM35" s="11"/>
      <c r="BN35" s="11"/>
      <c r="BO35" s="3"/>
      <c r="BP35" s="12" t="s">
        <v>266</v>
      </c>
      <c r="BQ35" s="11" t="s">
        <v>132</v>
      </c>
      <c r="BR35" s="12" t="s">
        <v>267</v>
      </c>
      <c r="BS35" s="11" t="s">
        <v>221</v>
      </c>
    </row>
    <row r="36" spans="1:71" s="38" customFormat="1" ht="13.5" customHeight="1">
      <c r="A36" s="39">
        <v>44</v>
      </c>
      <c r="B36" s="8" t="s">
        <v>50</v>
      </c>
      <c r="C36" s="9" t="s">
        <v>51</v>
      </c>
      <c r="D36" s="10"/>
      <c r="E36" s="10"/>
      <c r="F36" s="10" t="s">
        <v>10</v>
      </c>
      <c r="G36" s="11" t="s">
        <v>168</v>
      </c>
      <c r="H36" s="12" t="s">
        <v>127</v>
      </c>
      <c r="I36" s="12" t="s">
        <v>150</v>
      </c>
      <c r="J36" s="12" t="s">
        <v>123</v>
      </c>
      <c r="K36" s="12" t="s">
        <v>136</v>
      </c>
      <c r="L36" s="12" t="s">
        <v>123</v>
      </c>
      <c r="M36" s="12"/>
      <c r="N36" s="12">
        <v>20</v>
      </c>
      <c r="O36" s="12"/>
      <c r="P36" s="20">
        <f t="shared" si="0"/>
        <v>0</v>
      </c>
      <c r="Q36" s="20">
        <v>0</v>
      </c>
      <c r="R36" s="11"/>
      <c r="S36" s="11"/>
      <c r="T36" s="11"/>
      <c r="U36" s="11"/>
      <c r="V36" s="11"/>
      <c r="W36" s="11"/>
      <c r="X36" s="11"/>
      <c r="Y36" s="12"/>
      <c r="Z36" s="11"/>
      <c r="AA36" s="11"/>
      <c r="AB36" s="11"/>
      <c r="AC36" s="11"/>
      <c r="AD36" s="11"/>
      <c r="AE36" s="11"/>
      <c r="AF36" s="11"/>
      <c r="AG36" s="20">
        <f t="shared" si="1"/>
        <v>47</v>
      </c>
      <c r="AH36" s="12"/>
      <c r="AI36" s="11"/>
      <c r="AJ36" s="11"/>
      <c r="AK36" s="11"/>
      <c r="AL36" s="11"/>
      <c r="AM36" s="11"/>
      <c r="AN36" s="11"/>
      <c r="AO36" s="11"/>
      <c r="AP36" s="12" t="s">
        <v>128</v>
      </c>
      <c r="AQ36" s="13">
        <v>28</v>
      </c>
      <c r="AR36" s="13">
        <v>19</v>
      </c>
      <c r="AS36" s="11"/>
      <c r="AT36" s="11">
        <v>11</v>
      </c>
      <c r="AU36" s="11" t="s">
        <v>60</v>
      </c>
      <c r="AV36" s="11"/>
      <c r="AW36" s="11"/>
      <c r="AX36" s="20">
        <f>AY36+BG36</f>
        <v>55</v>
      </c>
      <c r="AY36" s="12" t="s">
        <v>131</v>
      </c>
      <c r="AZ36" s="13">
        <v>33</v>
      </c>
      <c r="BA36" s="13">
        <v>22</v>
      </c>
      <c r="BB36" s="11"/>
      <c r="BC36" s="11">
        <v>9</v>
      </c>
      <c r="BD36" s="11" t="s">
        <v>71</v>
      </c>
      <c r="BE36" s="11"/>
      <c r="BF36" s="11"/>
      <c r="BG36" s="12"/>
      <c r="BH36" s="11"/>
      <c r="BI36" s="11"/>
      <c r="BJ36" s="11"/>
      <c r="BK36" s="11"/>
      <c r="BL36" s="11"/>
      <c r="BM36" s="11"/>
      <c r="BN36" s="11"/>
      <c r="BO36" s="3"/>
      <c r="BP36" s="12" t="s">
        <v>268</v>
      </c>
      <c r="BQ36" s="11" t="s">
        <v>117</v>
      </c>
      <c r="BR36" s="12" t="s">
        <v>142</v>
      </c>
      <c r="BS36" s="11" t="s">
        <v>55</v>
      </c>
    </row>
    <row r="37" spans="1:71" s="38" customFormat="1" ht="14.25" customHeight="1">
      <c r="A37" s="39">
        <v>47</v>
      </c>
      <c r="B37" s="8" t="s">
        <v>53</v>
      </c>
      <c r="C37" s="9" t="s">
        <v>54</v>
      </c>
      <c r="D37" s="10"/>
      <c r="E37" s="10" t="s">
        <v>10</v>
      </c>
      <c r="F37" s="10"/>
      <c r="G37" s="12" t="s">
        <v>270</v>
      </c>
      <c r="H37" s="12"/>
      <c r="I37" s="12" t="s">
        <v>270</v>
      </c>
      <c r="J37" s="12" t="s">
        <v>272</v>
      </c>
      <c r="K37" s="12" t="s">
        <v>271</v>
      </c>
      <c r="L37" s="12" t="s">
        <v>272</v>
      </c>
      <c r="M37" s="12"/>
      <c r="N37" s="12"/>
      <c r="O37" s="12"/>
      <c r="P37" s="20">
        <v>90</v>
      </c>
      <c r="Q37" s="16" t="s">
        <v>269</v>
      </c>
      <c r="R37" s="16" t="s">
        <v>271</v>
      </c>
      <c r="S37" s="11"/>
      <c r="T37" s="11"/>
      <c r="U37" s="11"/>
      <c r="V37" s="11"/>
      <c r="W37" s="11"/>
      <c r="X37" s="11"/>
      <c r="Y37" s="16">
        <v>90</v>
      </c>
      <c r="Z37" s="16" t="s">
        <v>271</v>
      </c>
      <c r="AA37" s="57">
        <v>2.5</v>
      </c>
      <c r="AB37" s="11"/>
      <c r="AC37" s="11"/>
      <c r="AD37" s="11"/>
      <c r="AE37" s="11"/>
      <c r="AF37" s="11"/>
      <c r="AG37" s="20">
        <v>252</v>
      </c>
      <c r="AH37" s="16">
        <v>90</v>
      </c>
      <c r="AI37" s="16" t="s">
        <v>271</v>
      </c>
      <c r="AJ37" s="57">
        <v>2.5</v>
      </c>
      <c r="AK37" s="11"/>
      <c r="AL37" s="11"/>
      <c r="AM37" s="11"/>
      <c r="AN37" s="11"/>
      <c r="AO37" s="11"/>
      <c r="AP37" s="16">
        <v>162</v>
      </c>
      <c r="AQ37" s="16" t="s">
        <v>271</v>
      </c>
      <c r="AR37" s="57">
        <v>4.5</v>
      </c>
      <c r="AS37" s="11"/>
      <c r="AT37" s="11"/>
      <c r="AU37" s="11"/>
      <c r="AV37" s="11"/>
      <c r="AW37" s="11"/>
      <c r="AX37" s="20">
        <v>90</v>
      </c>
      <c r="AY37" s="16">
        <v>90</v>
      </c>
      <c r="AZ37" s="16" t="s">
        <v>271</v>
      </c>
      <c r="BA37" s="57">
        <v>2.5</v>
      </c>
      <c r="BB37" s="11"/>
      <c r="BC37" s="11"/>
      <c r="BD37" s="11"/>
      <c r="BE37" s="11"/>
      <c r="BF37" s="11"/>
      <c r="BG37" s="16" t="s">
        <v>269</v>
      </c>
      <c r="BH37" s="16" t="s">
        <v>271</v>
      </c>
      <c r="BI37" s="11"/>
      <c r="BJ37" s="11"/>
      <c r="BK37" s="11"/>
      <c r="BL37" s="11"/>
      <c r="BM37" s="11"/>
      <c r="BN37" s="11"/>
      <c r="BO37" s="3"/>
      <c r="BP37" s="12" t="s">
        <v>270</v>
      </c>
      <c r="BQ37" s="11"/>
      <c r="BR37" s="12" t="s">
        <v>270</v>
      </c>
      <c r="BS37" s="11"/>
    </row>
    <row r="38" spans="1:71" s="38" customFormat="1" ht="13.5" customHeight="1">
      <c r="A38" s="39">
        <v>50</v>
      </c>
      <c r="B38" s="8" t="s">
        <v>56</v>
      </c>
      <c r="C38" s="9" t="s">
        <v>57</v>
      </c>
      <c r="D38" s="10"/>
      <c r="E38" s="10"/>
      <c r="F38" s="10" t="s">
        <v>10</v>
      </c>
      <c r="G38" s="12" t="s">
        <v>273</v>
      </c>
      <c r="H38" s="12"/>
      <c r="I38" s="12" t="s">
        <v>273</v>
      </c>
      <c r="J38" s="12" t="s">
        <v>274</v>
      </c>
      <c r="K38" s="12" t="s">
        <v>271</v>
      </c>
      <c r="L38" s="12" t="s">
        <v>274</v>
      </c>
      <c r="M38" s="12"/>
      <c r="N38" s="12"/>
      <c r="O38" s="12"/>
      <c r="P38" s="20">
        <v>0</v>
      </c>
      <c r="Q38" s="16" t="s">
        <v>269</v>
      </c>
      <c r="R38" s="16" t="s">
        <v>271</v>
      </c>
      <c r="S38" s="11"/>
      <c r="T38" s="11"/>
      <c r="U38" s="11"/>
      <c r="V38" s="11"/>
      <c r="W38" s="11"/>
      <c r="X38" s="11"/>
      <c r="Y38" s="16" t="s">
        <v>269</v>
      </c>
      <c r="Z38" s="16" t="s">
        <v>271</v>
      </c>
      <c r="AA38" s="11"/>
      <c r="AB38" s="11"/>
      <c r="AC38" s="11"/>
      <c r="AD38" s="11"/>
      <c r="AE38" s="11"/>
      <c r="AF38" s="11"/>
      <c r="AG38" s="20">
        <v>0</v>
      </c>
      <c r="AH38" s="16" t="s">
        <v>269</v>
      </c>
      <c r="AI38" s="16" t="s">
        <v>271</v>
      </c>
      <c r="AJ38" s="11"/>
      <c r="AK38" s="11"/>
      <c r="AL38" s="11"/>
      <c r="AM38" s="11"/>
      <c r="AN38" s="11"/>
      <c r="AO38" s="11"/>
      <c r="AP38" s="16" t="s">
        <v>269</v>
      </c>
      <c r="AQ38" s="16" t="s">
        <v>271</v>
      </c>
      <c r="AR38" s="11"/>
      <c r="AS38" s="11"/>
      <c r="AT38" s="11"/>
      <c r="AU38" s="11"/>
      <c r="AV38" s="11"/>
      <c r="AW38" s="11"/>
      <c r="AX38" s="20">
        <v>396</v>
      </c>
      <c r="AY38" s="16">
        <v>396</v>
      </c>
      <c r="AZ38" s="16" t="s">
        <v>271</v>
      </c>
      <c r="BA38" s="11" t="s">
        <v>23</v>
      </c>
      <c r="BB38" s="11"/>
      <c r="BC38" s="11"/>
      <c r="BD38" s="11"/>
      <c r="BE38" s="11"/>
      <c r="BF38" s="11"/>
      <c r="BG38" s="16" t="s">
        <v>269</v>
      </c>
      <c r="BH38" s="16" t="s">
        <v>271</v>
      </c>
      <c r="BI38" s="11"/>
      <c r="BJ38" s="11"/>
      <c r="BK38" s="11"/>
      <c r="BL38" s="11"/>
      <c r="BM38" s="11"/>
      <c r="BN38" s="11"/>
      <c r="BO38" s="3"/>
      <c r="BP38" s="12" t="s">
        <v>273</v>
      </c>
      <c r="BQ38" s="11"/>
      <c r="BR38" s="12" t="s">
        <v>273</v>
      </c>
      <c r="BS38" s="11"/>
    </row>
    <row r="39" spans="1:71" s="38" customFormat="1" ht="13.5" customHeight="1">
      <c r="A39" s="37">
        <v>53</v>
      </c>
      <c r="B39" s="17" t="s">
        <v>275</v>
      </c>
      <c r="C39" s="14" t="s">
        <v>276</v>
      </c>
      <c r="D39" s="11" t="s">
        <v>10</v>
      </c>
      <c r="E39" s="6"/>
      <c r="F39" s="6"/>
      <c r="G39" s="12"/>
      <c r="H39" s="6"/>
      <c r="I39" s="12"/>
      <c r="J39" s="6"/>
      <c r="K39" s="6"/>
      <c r="L39" s="6"/>
      <c r="M39" s="6"/>
      <c r="N39" s="6"/>
      <c r="O39" s="6"/>
      <c r="P39" s="20">
        <f t="shared" si="0"/>
        <v>0</v>
      </c>
      <c r="Q39" s="12"/>
      <c r="R39" s="6"/>
      <c r="S39" s="6"/>
      <c r="T39" s="6"/>
      <c r="U39" s="6"/>
      <c r="V39" s="6"/>
      <c r="W39" s="6"/>
      <c r="X39" s="6"/>
      <c r="Y39" s="12"/>
      <c r="Z39" s="6"/>
      <c r="AA39" s="6"/>
      <c r="AB39" s="6"/>
      <c r="AC39" s="6"/>
      <c r="AD39" s="6"/>
      <c r="AE39" s="6"/>
      <c r="AF39" s="6"/>
      <c r="AG39" s="20">
        <f t="shared" si="1"/>
        <v>0</v>
      </c>
      <c r="AH39" s="12"/>
      <c r="AI39" s="6"/>
      <c r="AJ39" s="6"/>
      <c r="AK39" s="6"/>
      <c r="AL39" s="6"/>
      <c r="AM39" s="6"/>
      <c r="AN39" s="6"/>
      <c r="AO39" s="6"/>
      <c r="AP39" s="12"/>
      <c r="AQ39" s="6"/>
      <c r="AR39" s="6"/>
      <c r="AS39" s="6"/>
      <c r="AT39" s="6"/>
      <c r="AU39" s="6"/>
      <c r="AV39" s="6"/>
      <c r="AW39" s="6"/>
      <c r="AX39" s="20"/>
      <c r="AY39" s="12"/>
      <c r="AZ39" s="6"/>
      <c r="BA39" s="6"/>
      <c r="BB39" s="6"/>
      <c r="BC39" s="6"/>
      <c r="BD39" s="6"/>
      <c r="BE39" s="6"/>
      <c r="BF39" s="6">
        <v>36</v>
      </c>
      <c r="BG39" s="12"/>
      <c r="BH39" s="6"/>
      <c r="BI39" s="6"/>
      <c r="BJ39" s="6"/>
      <c r="BK39" s="6"/>
      <c r="BL39" s="6"/>
      <c r="BM39" s="6"/>
      <c r="BN39" s="6"/>
      <c r="BO39" s="3"/>
      <c r="BP39" s="6"/>
      <c r="BQ39" s="6"/>
      <c r="BR39" s="6"/>
      <c r="BS39" s="6"/>
    </row>
    <row r="40" spans="1:71" s="38" customFormat="1" ht="13.5" customHeight="1">
      <c r="A40" s="37">
        <v>54</v>
      </c>
      <c r="B40" s="18"/>
      <c r="C40" s="40" t="s">
        <v>277</v>
      </c>
      <c r="D40" s="6"/>
      <c r="E40" s="6"/>
      <c r="F40" s="6"/>
      <c r="G40" s="12" t="s">
        <v>278</v>
      </c>
      <c r="H40" s="6"/>
      <c r="I40" s="12" t="s">
        <v>279</v>
      </c>
      <c r="J40" s="6"/>
      <c r="K40" s="6"/>
      <c r="L40" s="6"/>
      <c r="M40" s="6"/>
      <c r="N40" s="6"/>
      <c r="O40" s="6"/>
      <c r="P40" s="20">
        <f t="shared" si="0"/>
        <v>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0">
        <f t="shared" si="1"/>
        <v>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20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48" customFormat="1" ht="12.75" customHeight="1">
      <c r="A41" s="47">
        <v>56</v>
      </c>
      <c r="B41" s="29" t="s">
        <v>58</v>
      </c>
      <c r="C41" s="33" t="s">
        <v>59</v>
      </c>
      <c r="D41" s="46" t="s">
        <v>3</v>
      </c>
      <c r="E41" s="46" t="s">
        <v>3</v>
      </c>
      <c r="F41" s="46" t="s">
        <v>5</v>
      </c>
      <c r="G41" s="20" t="s">
        <v>256</v>
      </c>
      <c r="H41" s="20" t="s">
        <v>135</v>
      </c>
      <c r="I41" s="20" t="s">
        <v>257</v>
      </c>
      <c r="J41" s="20" t="s">
        <v>225</v>
      </c>
      <c r="K41" s="20" t="s">
        <v>258</v>
      </c>
      <c r="L41" s="20" t="s">
        <v>225</v>
      </c>
      <c r="M41" s="20"/>
      <c r="N41" s="20">
        <f>SUM(N42:N43)</f>
        <v>25</v>
      </c>
      <c r="O41" s="20"/>
      <c r="P41" s="20">
        <f t="shared" si="0"/>
        <v>0</v>
      </c>
      <c r="Q41" s="20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>
        <f t="shared" si="1"/>
        <v>0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>
        <f>AY41+BG41</f>
        <v>130</v>
      </c>
      <c r="AY41" s="20"/>
      <c r="AZ41" s="20"/>
      <c r="BA41" s="20"/>
      <c r="BB41" s="20"/>
      <c r="BC41" s="20"/>
      <c r="BD41" s="20"/>
      <c r="BE41" s="20"/>
      <c r="BF41" s="20"/>
      <c r="BG41" s="20" t="s">
        <v>257</v>
      </c>
      <c r="BH41" s="20" t="s">
        <v>258</v>
      </c>
      <c r="BI41" s="20" t="s">
        <v>225</v>
      </c>
      <c r="BJ41" s="20"/>
      <c r="BK41" s="20">
        <f>SUM(BK42:BK43)</f>
        <v>25</v>
      </c>
      <c r="BL41" s="20" t="s">
        <v>135</v>
      </c>
      <c r="BM41" s="20"/>
      <c r="BN41" s="20"/>
      <c r="BO41" s="41"/>
      <c r="BP41" s="20" t="s">
        <v>280</v>
      </c>
      <c r="BQ41" s="20" t="s">
        <v>117</v>
      </c>
      <c r="BR41" s="20" t="s">
        <v>151</v>
      </c>
      <c r="BS41" s="20" t="s">
        <v>55</v>
      </c>
    </row>
    <row r="42" spans="1:71" s="38" customFormat="1" ht="13.5" customHeight="1">
      <c r="A42" s="39">
        <v>58</v>
      </c>
      <c r="B42" s="8" t="s">
        <v>61</v>
      </c>
      <c r="C42" s="9" t="s">
        <v>62</v>
      </c>
      <c r="D42" s="10"/>
      <c r="E42" s="10"/>
      <c r="F42" s="10" t="s">
        <v>12</v>
      </c>
      <c r="G42" s="11" t="s">
        <v>256</v>
      </c>
      <c r="H42" s="12" t="s">
        <v>135</v>
      </c>
      <c r="I42" s="12" t="s">
        <v>257</v>
      </c>
      <c r="J42" s="12" t="s">
        <v>225</v>
      </c>
      <c r="K42" s="12" t="s">
        <v>258</v>
      </c>
      <c r="L42" s="12" t="s">
        <v>225</v>
      </c>
      <c r="M42" s="12"/>
      <c r="N42" s="12">
        <v>25</v>
      </c>
      <c r="O42" s="12"/>
      <c r="P42" s="20">
        <f t="shared" si="0"/>
        <v>0</v>
      </c>
      <c r="Q42" s="12">
        <v>0</v>
      </c>
      <c r="R42" s="11"/>
      <c r="S42" s="11"/>
      <c r="T42" s="11"/>
      <c r="U42" s="11"/>
      <c r="V42" s="11"/>
      <c r="W42" s="11"/>
      <c r="X42" s="11"/>
      <c r="Y42" s="12"/>
      <c r="Z42" s="11"/>
      <c r="AA42" s="11"/>
      <c r="AB42" s="11"/>
      <c r="AC42" s="11"/>
      <c r="AD42" s="11"/>
      <c r="AE42" s="11"/>
      <c r="AF42" s="11"/>
      <c r="AG42" s="20">
        <f t="shared" si="1"/>
        <v>0</v>
      </c>
      <c r="AH42" s="12"/>
      <c r="AI42" s="11"/>
      <c r="AJ42" s="11"/>
      <c r="AK42" s="11"/>
      <c r="AL42" s="11"/>
      <c r="AM42" s="11"/>
      <c r="AN42" s="11"/>
      <c r="AO42" s="11"/>
      <c r="AP42" s="12"/>
      <c r="AQ42" s="11"/>
      <c r="AR42" s="11"/>
      <c r="AS42" s="11"/>
      <c r="AT42" s="11"/>
      <c r="AU42" s="11"/>
      <c r="AV42" s="11"/>
      <c r="AW42" s="11"/>
      <c r="AX42" s="20">
        <f>AY42+BG42</f>
        <v>130</v>
      </c>
      <c r="AY42" s="12"/>
      <c r="AZ42" s="11"/>
      <c r="BA42" s="11"/>
      <c r="BB42" s="11"/>
      <c r="BC42" s="11"/>
      <c r="BD42" s="11"/>
      <c r="BE42" s="11"/>
      <c r="BF42" s="11"/>
      <c r="BG42" s="12" t="s">
        <v>257</v>
      </c>
      <c r="BH42" s="13">
        <v>78</v>
      </c>
      <c r="BI42" s="13">
        <v>52</v>
      </c>
      <c r="BJ42" s="11"/>
      <c r="BK42" s="11">
        <v>25</v>
      </c>
      <c r="BL42" s="11" t="s">
        <v>135</v>
      </c>
      <c r="BM42" s="11"/>
      <c r="BN42" s="11"/>
      <c r="BO42" s="3"/>
      <c r="BP42" s="12" t="s">
        <v>280</v>
      </c>
      <c r="BQ42" s="11" t="s">
        <v>117</v>
      </c>
      <c r="BR42" s="12" t="s">
        <v>151</v>
      </c>
      <c r="BS42" s="11" t="s">
        <v>55</v>
      </c>
    </row>
    <row r="43" spans="1:71" s="38" customFormat="1" ht="14.25" customHeight="1">
      <c r="A43" s="39">
        <v>61</v>
      </c>
      <c r="B43" s="8" t="s">
        <v>64</v>
      </c>
      <c r="C43" s="9" t="s">
        <v>54</v>
      </c>
      <c r="D43" s="10"/>
      <c r="E43" s="10" t="s">
        <v>12</v>
      </c>
      <c r="F43" s="10"/>
      <c r="G43" s="12" t="s">
        <v>191</v>
      </c>
      <c r="H43" s="12"/>
      <c r="I43" s="12" t="s">
        <v>191</v>
      </c>
      <c r="J43" s="12" t="s">
        <v>281</v>
      </c>
      <c r="K43" s="12" t="s">
        <v>271</v>
      </c>
      <c r="L43" s="12" t="s">
        <v>281</v>
      </c>
      <c r="M43" s="12"/>
      <c r="N43" s="12"/>
      <c r="O43" s="12"/>
      <c r="P43" s="20">
        <v>0</v>
      </c>
      <c r="Q43" s="16" t="s">
        <v>269</v>
      </c>
      <c r="R43" s="16" t="s">
        <v>271</v>
      </c>
      <c r="S43" s="11"/>
      <c r="T43" s="11"/>
      <c r="U43" s="11"/>
      <c r="V43" s="11"/>
      <c r="W43" s="11"/>
      <c r="X43" s="11"/>
      <c r="Y43" s="16" t="s">
        <v>269</v>
      </c>
      <c r="Z43" s="16" t="s">
        <v>271</v>
      </c>
      <c r="AA43" s="11"/>
      <c r="AB43" s="11"/>
      <c r="AC43" s="11"/>
      <c r="AD43" s="11"/>
      <c r="AE43" s="11"/>
      <c r="AF43" s="11"/>
      <c r="AG43" s="20">
        <v>0</v>
      </c>
      <c r="AH43" s="16" t="s">
        <v>269</v>
      </c>
      <c r="AI43" s="16" t="s">
        <v>271</v>
      </c>
      <c r="AJ43" s="11"/>
      <c r="AK43" s="11"/>
      <c r="AL43" s="11"/>
      <c r="AM43" s="11"/>
      <c r="AN43" s="11"/>
      <c r="AO43" s="11"/>
      <c r="AP43" s="16" t="s">
        <v>269</v>
      </c>
      <c r="AQ43" s="16" t="s">
        <v>271</v>
      </c>
      <c r="AR43" s="11"/>
      <c r="AS43" s="11"/>
      <c r="AT43" s="11"/>
      <c r="AU43" s="11"/>
      <c r="AV43" s="11"/>
      <c r="AW43" s="11"/>
      <c r="AX43" s="20">
        <v>324</v>
      </c>
      <c r="AY43" s="16" t="s">
        <v>269</v>
      </c>
      <c r="AZ43" s="16" t="s">
        <v>271</v>
      </c>
      <c r="BA43" s="11"/>
      <c r="BB43" s="11"/>
      <c r="BC43" s="11"/>
      <c r="BD43" s="11"/>
      <c r="BE43" s="11"/>
      <c r="BF43" s="11"/>
      <c r="BG43" s="16">
        <v>324</v>
      </c>
      <c r="BH43" s="16" t="s">
        <v>271</v>
      </c>
      <c r="BI43" s="11" t="s">
        <v>18</v>
      </c>
      <c r="BJ43" s="11"/>
      <c r="BK43" s="11"/>
      <c r="BL43" s="11"/>
      <c r="BM43" s="11"/>
      <c r="BN43" s="11"/>
      <c r="BO43" s="3"/>
      <c r="BP43" s="12" t="s">
        <v>191</v>
      </c>
      <c r="BQ43" s="11"/>
      <c r="BR43" s="12" t="s">
        <v>191</v>
      </c>
      <c r="BS43" s="11"/>
    </row>
    <row r="44" spans="1:71" s="38" customFormat="1" ht="13.5" customHeight="1">
      <c r="A44" s="39">
        <v>64</v>
      </c>
      <c r="B44" s="8" t="s">
        <v>66</v>
      </c>
      <c r="C44" s="9" t="s">
        <v>57</v>
      </c>
      <c r="D44" s="10"/>
      <c r="E44" s="10"/>
      <c r="F44" s="10" t="s">
        <v>12</v>
      </c>
      <c r="G44" s="12" t="s">
        <v>282</v>
      </c>
      <c r="H44" s="12"/>
      <c r="I44" s="12" t="s">
        <v>282</v>
      </c>
      <c r="J44" s="12" t="s">
        <v>283</v>
      </c>
      <c r="K44" s="12" t="s">
        <v>271</v>
      </c>
      <c r="L44" s="12" t="s">
        <v>283</v>
      </c>
      <c r="M44" s="12"/>
      <c r="N44" s="12"/>
      <c r="O44" s="12"/>
      <c r="P44" s="20">
        <v>0</v>
      </c>
      <c r="Q44" s="16" t="s">
        <v>269</v>
      </c>
      <c r="R44" s="16" t="s">
        <v>271</v>
      </c>
      <c r="S44" s="11"/>
      <c r="T44" s="11"/>
      <c r="U44" s="11"/>
      <c r="V44" s="11"/>
      <c r="W44" s="11"/>
      <c r="X44" s="11"/>
      <c r="Y44" s="16" t="s">
        <v>269</v>
      </c>
      <c r="Z44" s="16" t="s">
        <v>271</v>
      </c>
      <c r="AA44" s="11"/>
      <c r="AB44" s="11"/>
      <c r="AC44" s="11"/>
      <c r="AD44" s="11"/>
      <c r="AE44" s="11"/>
      <c r="AF44" s="11"/>
      <c r="AG44" s="20">
        <v>0</v>
      </c>
      <c r="AH44" s="16" t="s">
        <v>269</v>
      </c>
      <c r="AI44" s="16" t="s">
        <v>271</v>
      </c>
      <c r="AJ44" s="11"/>
      <c r="AK44" s="11"/>
      <c r="AL44" s="11"/>
      <c r="AM44" s="11"/>
      <c r="AN44" s="11"/>
      <c r="AO44" s="11"/>
      <c r="AP44" s="16" t="s">
        <v>269</v>
      </c>
      <c r="AQ44" s="16" t="s">
        <v>271</v>
      </c>
      <c r="AR44" s="11"/>
      <c r="AS44" s="11"/>
      <c r="AT44" s="11"/>
      <c r="AU44" s="11"/>
      <c r="AV44" s="11"/>
      <c r="AW44" s="11"/>
      <c r="AX44" s="20">
        <v>252</v>
      </c>
      <c r="AY44" s="16" t="s">
        <v>269</v>
      </c>
      <c r="AZ44" s="16" t="s">
        <v>271</v>
      </c>
      <c r="BA44" s="11"/>
      <c r="BB44" s="11"/>
      <c r="BC44" s="11"/>
      <c r="BD44" s="11"/>
      <c r="BE44" s="11"/>
      <c r="BF44" s="11"/>
      <c r="BG44" s="16">
        <v>252</v>
      </c>
      <c r="BH44" s="16" t="s">
        <v>271</v>
      </c>
      <c r="BI44" s="11" t="s">
        <v>14</v>
      </c>
      <c r="BJ44" s="11"/>
      <c r="BK44" s="11"/>
      <c r="BL44" s="11"/>
      <c r="BM44" s="11"/>
      <c r="BN44" s="11"/>
      <c r="BO44" s="3"/>
      <c r="BP44" s="12" t="s">
        <v>282</v>
      </c>
      <c r="BQ44" s="11"/>
      <c r="BR44" s="12" t="s">
        <v>282</v>
      </c>
      <c r="BS44" s="11"/>
    </row>
    <row r="45" spans="1:71" s="38" customFormat="1" ht="13.5" customHeight="1">
      <c r="A45" s="37">
        <v>67</v>
      </c>
      <c r="B45" s="17" t="s">
        <v>284</v>
      </c>
      <c r="C45" s="14" t="s">
        <v>276</v>
      </c>
      <c r="D45" s="11" t="s">
        <v>12</v>
      </c>
      <c r="E45" s="6"/>
      <c r="F45" s="6"/>
      <c r="G45" s="12"/>
      <c r="H45" s="6"/>
      <c r="I45" s="12"/>
      <c r="J45" s="6"/>
      <c r="K45" s="6"/>
      <c r="L45" s="6"/>
      <c r="M45" s="6"/>
      <c r="N45" s="6"/>
      <c r="O45" s="6"/>
      <c r="P45" s="20">
        <f t="shared" si="0"/>
        <v>0</v>
      </c>
      <c r="Q45" s="12"/>
      <c r="R45" s="6"/>
      <c r="S45" s="6"/>
      <c r="T45" s="6"/>
      <c r="U45" s="6"/>
      <c r="V45" s="6"/>
      <c r="W45" s="6"/>
      <c r="X45" s="6"/>
      <c r="Y45" s="12"/>
      <c r="Z45" s="6"/>
      <c r="AA45" s="6"/>
      <c r="AB45" s="6"/>
      <c r="AC45" s="6"/>
      <c r="AD45" s="6"/>
      <c r="AE45" s="6"/>
      <c r="AF45" s="6"/>
      <c r="AG45" s="20">
        <f t="shared" si="1"/>
        <v>0</v>
      </c>
      <c r="AH45" s="12"/>
      <c r="AI45" s="6"/>
      <c r="AJ45" s="6"/>
      <c r="AK45" s="6"/>
      <c r="AL45" s="6"/>
      <c r="AM45" s="6"/>
      <c r="AN45" s="6"/>
      <c r="AO45" s="6"/>
      <c r="AP45" s="12"/>
      <c r="AQ45" s="6"/>
      <c r="AR45" s="6"/>
      <c r="AS45" s="6"/>
      <c r="AT45" s="6"/>
      <c r="AU45" s="6"/>
      <c r="AV45" s="6"/>
      <c r="AW45" s="6"/>
      <c r="AX45" s="20"/>
      <c r="AY45" s="12"/>
      <c r="AZ45" s="6"/>
      <c r="BA45" s="6"/>
      <c r="BB45" s="6"/>
      <c r="BC45" s="6"/>
      <c r="BD45" s="6"/>
      <c r="BE45" s="6"/>
      <c r="BF45" s="6"/>
      <c r="BG45" s="12"/>
      <c r="BH45" s="6"/>
      <c r="BI45" s="6"/>
      <c r="BJ45" s="6"/>
      <c r="BK45" s="6"/>
      <c r="BL45" s="6"/>
      <c r="BM45" s="6"/>
      <c r="BN45" s="6">
        <v>36</v>
      </c>
      <c r="BO45" s="3"/>
      <c r="BP45" s="6"/>
      <c r="BQ45" s="6"/>
      <c r="BR45" s="6"/>
      <c r="BS45" s="6"/>
    </row>
    <row r="46" spans="1:71" s="38" customFormat="1" ht="13.5" customHeight="1">
      <c r="A46" s="37">
        <v>68</v>
      </c>
      <c r="B46" s="18"/>
      <c r="C46" s="40" t="s">
        <v>277</v>
      </c>
      <c r="D46" s="6"/>
      <c r="E46" s="6"/>
      <c r="F46" s="6"/>
      <c r="G46" s="12" t="s">
        <v>285</v>
      </c>
      <c r="H46" s="6"/>
      <c r="I46" s="12" t="s">
        <v>286</v>
      </c>
      <c r="J46" s="6"/>
      <c r="K46" s="6"/>
      <c r="L46" s="6"/>
      <c r="M46" s="6"/>
      <c r="N46" s="6"/>
      <c r="O46" s="6"/>
      <c r="P46" s="20">
        <f t="shared" si="0"/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20">
        <f t="shared" si="1"/>
        <v>0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20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49" customFormat="1" ht="13.5" customHeight="1">
      <c r="A47" s="37">
        <v>73</v>
      </c>
      <c r="B47" s="6" t="s">
        <v>68</v>
      </c>
      <c r="C47" s="4" t="s">
        <v>69</v>
      </c>
      <c r="D47" s="10"/>
      <c r="E47" s="10"/>
      <c r="F47" s="10" t="s">
        <v>12</v>
      </c>
      <c r="G47" s="11" t="s">
        <v>199</v>
      </c>
      <c r="H47" s="12" t="s">
        <v>122</v>
      </c>
      <c r="I47" s="12" t="s">
        <v>122</v>
      </c>
      <c r="J47" s="12" t="s">
        <v>154</v>
      </c>
      <c r="K47" s="12" t="s">
        <v>8</v>
      </c>
      <c r="L47" s="12" t="s">
        <v>154</v>
      </c>
      <c r="M47" s="12"/>
      <c r="N47" s="12"/>
      <c r="O47" s="12"/>
      <c r="P47" s="20">
        <f t="shared" si="0"/>
        <v>0</v>
      </c>
      <c r="Q47" s="12">
        <v>0</v>
      </c>
      <c r="R47" s="11"/>
      <c r="S47" s="11"/>
      <c r="T47" s="11"/>
      <c r="U47" s="11"/>
      <c r="V47" s="11"/>
      <c r="W47" s="11"/>
      <c r="X47" s="11"/>
      <c r="Y47" s="12"/>
      <c r="Z47" s="11"/>
      <c r="AA47" s="11"/>
      <c r="AB47" s="11"/>
      <c r="AC47" s="11"/>
      <c r="AD47" s="11"/>
      <c r="AE47" s="11"/>
      <c r="AF47" s="11"/>
      <c r="AG47" s="20">
        <f t="shared" si="1"/>
        <v>0</v>
      </c>
      <c r="AH47" s="12"/>
      <c r="AI47" s="11"/>
      <c r="AJ47" s="11"/>
      <c r="AK47" s="11"/>
      <c r="AL47" s="11"/>
      <c r="AM47" s="11"/>
      <c r="AN47" s="11"/>
      <c r="AO47" s="11"/>
      <c r="AP47" s="12"/>
      <c r="AQ47" s="11"/>
      <c r="AR47" s="11"/>
      <c r="AS47" s="11"/>
      <c r="AT47" s="11"/>
      <c r="AU47" s="11"/>
      <c r="AV47" s="11"/>
      <c r="AW47" s="11"/>
      <c r="AX47" s="20">
        <f>AY47+BG47</f>
        <v>40</v>
      </c>
      <c r="AY47" s="12" t="s">
        <v>36</v>
      </c>
      <c r="AZ47" s="13">
        <v>2</v>
      </c>
      <c r="BA47" s="13">
        <v>13</v>
      </c>
      <c r="BB47" s="11"/>
      <c r="BC47" s="11"/>
      <c r="BD47" s="11" t="s">
        <v>36</v>
      </c>
      <c r="BE47" s="11"/>
      <c r="BF47" s="11"/>
      <c r="BG47" s="12" t="s">
        <v>71</v>
      </c>
      <c r="BH47" s="13">
        <v>2</v>
      </c>
      <c r="BI47" s="13">
        <v>23</v>
      </c>
      <c r="BJ47" s="11"/>
      <c r="BK47" s="11"/>
      <c r="BL47" s="11" t="s">
        <v>71</v>
      </c>
      <c r="BM47" s="11"/>
      <c r="BN47" s="11"/>
      <c r="BO47" s="3"/>
      <c r="BP47" s="12" t="s">
        <v>199</v>
      </c>
      <c r="BQ47" s="11"/>
      <c r="BR47" s="12" t="s">
        <v>122</v>
      </c>
      <c r="BS47" s="11"/>
    </row>
    <row r="48" spans="1:71" s="48" customFormat="1" ht="13.5" customHeight="1">
      <c r="A48" s="50">
        <v>75</v>
      </c>
      <c r="B48" s="20"/>
      <c r="C48" s="44" t="s">
        <v>287</v>
      </c>
      <c r="D48" s="52"/>
      <c r="E48" s="52"/>
      <c r="F48" s="52"/>
      <c r="G48" s="20" t="s">
        <v>288</v>
      </c>
      <c r="H48" s="20"/>
      <c r="I48" s="20" t="s">
        <v>288</v>
      </c>
      <c r="J48" s="20" t="s">
        <v>289</v>
      </c>
      <c r="K48" s="20" t="s">
        <v>271</v>
      </c>
      <c r="L48" s="20" t="s">
        <v>289</v>
      </c>
      <c r="M48" s="20"/>
      <c r="N48" s="20"/>
      <c r="O48" s="20"/>
      <c r="P48" s="20">
        <v>90</v>
      </c>
      <c r="Q48" s="20" t="s">
        <v>269</v>
      </c>
      <c r="R48" s="20" t="s">
        <v>271</v>
      </c>
      <c r="S48" s="46"/>
      <c r="T48" s="46"/>
      <c r="U48" s="46"/>
      <c r="V48" s="46"/>
      <c r="W48" s="46"/>
      <c r="X48" s="46"/>
      <c r="Y48" s="20" t="s">
        <v>145</v>
      </c>
      <c r="Z48" s="20" t="s">
        <v>271</v>
      </c>
      <c r="AA48" s="58">
        <v>2.5</v>
      </c>
      <c r="AB48" s="46"/>
      <c r="AC48" s="46"/>
      <c r="AD48" s="46"/>
      <c r="AE48" s="46"/>
      <c r="AF48" s="46"/>
      <c r="AG48" s="20">
        <f>AH48+AP48</f>
        <v>252</v>
      </c>
      <c r="AH48" s="20" t="s">
        <v>145</v>
      </c>
      <c r="AI48" s="20" t="s">
        <v>271</v>
      </c>
      <c r="AJ48" s="46" t="s">
        <v>290</v>
      </c>
      <c r="AK48" s="46"/>
      <c r="AL48" s="46"/>
      <c r="AM48" s="46"/>
      <c r="AN48" s="46"/>
      <c r="AO48" s="46"/>
      <c r="AP48" s="20" t="s">
        <v>226</v>
      </c>
      <c r="AQ48" s="20" t="s">
        <v>271</v>
      </c>
      <c r="AR48" s="46" t="s">
        <v>291</v>
      </c>
      <c r="AS48" s="46"/>
      <c r="AT48" s="46"/>
      <c r="AU48" s="46"/>
      <c r="AV48" s="46"/>
      <c r="AW48" s="46"/>
      <c r="AX48" s="20">
        <f>AY48+BG48</f>
        <v>1062</v>
      </c>
      <c r="AY48" s="20" t="s">
        <v>292</v>
      </c>
      <c r="AZ48" s="20" t="s">
        <v>271</v>
      </c>
      <c r="BA48" s="46" t="s">
        <v>293</v>
      </c>
      <c r="BB48" s="46"/>
      <c r="BC48" s="46"/>
      <c r="BD48" s="46"/>
      <c r="BE48" s="46"/>
      <c r="BF48" s="46"/>
      <c r="BG48" s="20" t="s">
        <v>240</v>
      </c>
      <c r="BH48" s="20" t="s">
        <v>271</v>
      </c>
      <c r="BI48" s="46" t="s">
        <v>294</v>
      </c>
      <c r="BJ48" s="46"/>
      <c r="BK48" s="46"/>
      <c r="BL48" s="46"/>
      <c r="BM48" s="46"/>
      <c r="BN48" s="46"/>
      <c r="BO48" s="41"/>
      <c r="BP48" s="51"/>
      <c r="BQ48" s="51"/>
      <c r="BR48" s="51"/>
      <c r="BS48" s="51"/>
    </row>
    <row r="49" spans="1:71" s="38" customFormat="1" ht="13.5" customHeight="1">
      <c r="A49" s="39">
        <v>77</v>
      </c>
      <c r="B49" s="12"/>
      <c r="C49" s="42" t="s">
        <v>54</v>
      </c>
      <c r="D49" s="45"/>
      <c r="E49" s="45"/>
      <c r="F49" s="45"/>
      <c r="G49" s="12" t="s">
        <v>295</v>
      </c>
      <c r="H49" s="12"/>
      <c r="I49" s="12" t="s">
        <v>295</v>
      </c>
      <c r="J49" s="12" t="s">
        <v>296</v>
      </c>
      <c r="K49" s="12" t="s">
        <v>271</v>
      </c>
      <c r="L49" s="12" t="s">
        <v>296</v>
      </c>
      <c r="M49" s="12"/>
      <c r="N49" s="12"/>
      <c r="O49" s="12"/>
      <c r="P49" s="20">
        <v>90</v>
      </c>
      <c r="Q49" s="20" t="s">
        <v>269</v>
      </c>
      <c r="R49" s="12" t="s">
        <v>271</v>
      </c>
      <c r="S49" s="16"/>
      <c r="T49" s="16"/>
      <c r="U49" s="16"/>
      <c r="V49" s="16"/>
      <c r="W49" s="16"/>
      <c r="X49" s="16"/>
      <c r="Y49" s="12" t="s">
        <v>145</v>
      </c>
      <c r="Z49" s="12" t="s">
        <v>271</v>
      </c>
      <c r="AA49" s="59">
        <v>2.5</v>
      </c>
      <c r="AB49" s="16"/>
      <c r="AC49" s="16"/>
      <c r="AD49" s="16"/>
      <c r="AE49" s="16"/>
      <c r="AF49" s="16"/>
      <c r="AG49" s="20">
        <f t="shared" si="1"/>
        <v>252</v>
      </c>
      <c r="AH49" s="12" t="s">
        <v>145</v>
      </c>
      <c r="AI49" s="12" t="s">
        <v>271</v>
      </c>
      <c r="AJ49" s="16" t="s">
        <v>290</v>
      </c>
      <c r="AK49" s="16"/>
      <c r="AL49" s="16"/>
      <c r="AM49" s="16"/>
      <c r="AN49" s="16"/>
      <c r="AO49" s="16"/>
      <c r="AP49" s="12" t="s">
        <v>226</v>
      </c>
      <c r="AQ49" s="12" t="s">
        <v>271</v>
      </c>
      <c r="AR49" s="16" t="s">
        <v>291</v>
      </c>
      <c r="AS49" s="16"/>
      <c r="AT49" s="16"/>
      <c r="AU49" s="16"/>
      <c r="AV49" s="16"/>
      <c r="AW49" s="16"/>
      <c r="AX49" s="20">
        <f>AY49+BG49</f>
        <v>414</v>
      </c>
      <c r="AY49" s="12" t="s">
        <v>145</v>
      </c>
      <c r="AZ49" s="12" t="s">
        <v>271</v>
      </c>
      <c r="BA49" s="16" t="s">
        <v>290</v>
      </c>
      <c r="BB49" s="16"/>
      <c r="BC49" s="16"/>
      <c r="BD49" s="16"/>
      <c r="BE49" s="16"/>
      <c r="BF49" s="16"/>
      <c r="BG49" s="12" t="s">
        <v>191</v>
      </c>
      <c r="BH49" s="12" t="s">
        <v>271</v>
      </c>
      <c r="BI49" s="16" t="s">
        <v>281</v>
      </c>
      <c r="BJ49" s="16"/>
      <c r="BK49" s="16"/>
      <c r="BL49" s="16"/>
      <c r="BM49" s="16"/>
      <c r="BN49" s="16"/>
      <c r="BO49" s="6"/>
      <c r="BP49" s="43"/>
      <c r="BQ49" s="43"/>
      <c r="BR49" s="43"/>
      <c r="BS49" s="43"/>
    </row>
    <row r="50" spans="1:71" s="38" customFormat="1" ht="13.5" customHeight="1">
      <c r="A50" s="39">
        <v>81</v>
      </c>
      <c r="B50" s="12"/>
      <c r="C50" s="42" t="s">
        <v>57</v>
      </c>
      <c r="D50" s="45"/>
      <c r="E50" s="45"/>
      <c r="F50" s="45"/>
      <c r="G50" s="12" t="s">
        <v>297</v>
      </c>
      <c r="H50" s="12"/>
      <c r="I50" s="12" t="s">
        <v>297</v>
      </c>
      <c r="J50" s="12" t="s">
        <v>298</v>
      </c>
      <c r="K50" s="12" t="s">
        <v>271</v>
      </c>
      <c r="L50" s="12" t="s">
        <v>298</v>
      </c>
      <c r="M50" s="12"/>
      <c r="N50" s="12"/>
      <c r="O50" s="12"/>
      <c r="P50" s="20"/>
      <c r="Q50" s="20" t="s">
        <v>269</v>
      </c>
      <c r="R50" s="12" t="s">
        <v>271</v>
      </c>
      <c r="S50" s="16"/>
      <c r="T50" s="16"/>
      <c r="U50" s="16"/>
      <c r="V50" s="16"/>
      <c r="W50" s="16"/>
      <c r="X50" s="16"/>
      <c r="Y50" s="12"/>
      <c r="Z50" s="12" t="s">
        <v>271</v>
      </c>
      <c r="AA50" s="16"/>
      <c r="AB50" s="16"/>
      <c r="AC50" s="16"/>
      <c r="AD50" s="16"/>
      <c r="AE50" s="16"/>
      <c r="AF50" s="16"/>
      <c r="AG50" s="20">
        <f t="shared" si="1"/>
        <v>0</v>
      </c>
      <c r="AH50" s="12"/>
      <c r="AI50" s="12" t="s">
        <v>271</v>
      </c>
      <c r="AJ50" s="16"/>
      <c r="AK50" s="16"/>
      <c r="AL50" s="16"/>
      <c r="AM50" s="16"/>
      <c r="AN50" s="16"/>
      <c r="AO50" s="16"/>
      <c r="AP50" s="12"/>
      <c r="AQ50" s="12" t="s">
        <v>271</v>
      </c>
      <c r="AR50" s="16"/>
      <c r="AS50" s="16"/>
      <c r="AT50" s="16"/>
      <c r="AU50" s="16"/>
      <c r="AV50" s="16"/>
      <c r="AW50" s="16"/>
      <c r="AX50" s="20">
        <f>AY50+BG50</f>
        <v>648</v>
      </c>
      <c r="AY50" s="12" t="s">
        <v>273</v>
      </c>
      <c r="AZ50" s="12" t="s">
        <v>271</v>
      </c>
      <c r="BA50" s="16" t="s">
        <v>274</v>
      </c>
      <c r="BB50" s="16"/>
      <c r="BC50" s="16"/>
      <c r="BD50" s="16"/>
      <c r="BE50" s="16"/>
      <c r="BF50" s="16"/>
      <c r="BG50" s="12" t="s">
        <v>282</v>
      </c>
      <c r="BH50" s="12" t="s">
        <v>271</v>
      </c>
      <c r="BI50" s="16" t="s">
        <v>283</v>
      </c>
      <c r="BJ50" s="16"/>
      <c r="BK50" s="16"/>
      <c r="BL50" s="16"/>
      <c r="BM50" s="16"/>
      <c r="BN50" s="16"/>
      <c r="BO50" s="6"/>
      <c r="BP50" s="43"/>
      <c r="BQ50" s="43"/>
      <c r="BR50" s="43"/>
      <c r="BS50" s="43"/>
    </row>
    <row r="51" spans="1:71" s="38" customFormat="1" ht="13.5" customHeight="1">
      <c r="A51" s="39"/>
      <c r="B51" s="12"/>
      <c r="C51" s="44" t="s">
        <v>449</v>
      </c>
      <c r="D51" s="45"/>
      <c r="E51" s="45"/>
      <c r="F51" s="45"/>
      <c r="G51" s="20">
        <f>G8+G25+G48</f>
        <v>5562</v>
      </c>
      <c r="H51" s="20">
        <f>H8+H25+H48</f>
        <v>1386</v>
      </c>
      <c r="I51" s="20">
        <f>I8+I25+I48</f>
        <v>4176</v>
      </c>
      <c r="J51" s="20">
        <v>2508</v>
      </c>
      <c r="K51" s="20">
        <v>1640</v>
      </c>
      <c r="L51" s="20">
        <v>2508</v>
      </c>
      <c r="M51" s="20">
        <f>M8+M25+M48</f>
        <v>28</v>
      </c>
      <c r="N51" s="20">
        <f>N8+N25+N48</f>
        <v>240</v>
      </c>
      <c r="O51" s="20">
        <f>O8+O25+O48</f>
        <v>40</v>
      </c>
      <c r="P51" s="20">
        <f>P8+P25+P48</f>
        <v>1440</v>
      </c>
      <c r="Q51" s="20">
        <f>Q8+Q25</f>
        <v>612</v>
      </c>
      <c r="R51" s="20">
        <f>R8+R25</f>
        <v>376</v>
      </c>
      <c r="S51" s="20">
        <f aca="true" t="shared" si="2" ref="S51:Y51">S8+S25+S48</f>
        <v>226</v>
      </c>
      <c r="T51" s="20">
        <f t="shared" si="2"/>
        <v>10</v>
      </c>
      <c r="U51" s="20">
        <f t="shared" si="2"/>
        <v>42</v>
      </c>
      <c r="V51" s="20">
        <f t="shared" si="2"/>
        <v>306</v>
      </c>
      <c r="W51" s="20">
        <f t="shared" si="2"/>
        <v>0</v>
      </c>
      <c r="X51" s="20">
        <f t="shared" si="2"/>
        <v>0</v>
      </c>
      <c r="Y51" s="20">
        <f t="shared" si="2"/>
        <v>828</v>
      </c>
      <c r="Z51" s="20">
        <v>485</v>
      </c>
      <c r="AA51" s="20">
        <v>332</v>
      </c>
      <c r="AB51" s="20">
        <f aca="true" t="shared" si="3" ref="AB51:AH51">AB8+AB25+AB48</f>
        <v>11</v>
      </c>
      <c r="AC51" s="20">
        <f t="shared" si="3"/>
        <v>58</v>
      </c>
      <c r="AD51" s="20">
        <f t="shared" si="3"/>
        <v>324</v>
      </c>
      <c r="AE51" s="20">
        <f t="shared" si="3"/>
        <v>40</v>
      </c>
      <c r="AF51" s="20">
        <f t="shared" si="3"/>
        <v>0</v>
      </c>
      <c r="AG51" s="20">
        <f t="shared" si="3"/>
        <v>1404</v>
      </c>
      <c r="AH51" s="20">
        <f t="shared" si="3"/>
        <v>612</v>
      </c>
      <c r="AI51" s="20" t="s">
        <v>310</v>
      </c>
      <c r="AJ51" s="20">
        <v>318</v>
      </c>
      <c r="AK51" s="20">
        <f aca="true" t="shared" si="4" ref="AK51:AP51">AK8+AK25+AK48</f>
        <v>4</v>
      </c>
      <c r="AL51" s="20">
        <f t="shared" si="4"/>
        <v>38</v>
      </c>
      <c r="AM51" s="20">
        <f t="shared" si="4"/>
        <v>258</v>
      </c>
      <c r="AN51" s="20">
        <f t="shared" si="4"/>
        <v>0</v>
      </c>
      <c r="AO51" s="20">
        <f t="shared" si="4"/>
        <v>0</v>
      </c>
      <c r="AP51" s="20">
        <f t="shared" si="4"/>
        <v>792</v>
      </c>
      <c r="AQ51" s="20" t="s">
        <v>264</v>
      </c>
      <c r="AR51" s="20">
        <v>448</v>
      </c>
      <c r="AS51" s="20">
        <f aca="true" t="shared" si="5" ref="AS51:AY51">AS8+AS25+AS48</f>
        <v>2</v>
      </c>
      <c r="AT51" s="20">
        <f t="shared" si="5"/>
        <v>62</v>
      </c>
      <c r="AU51" s="20">
        <f t="shared" si="5"/>
        <v>310</v>
      </c>
      <c r="AV51" s="20">
        <f t="shared" si="5"/>
        <v>0</v>
      </c>
      <c r="AW51" s="20">
        <f t="shared" si="5"/>
        <v>0</v>
      </c>
      <c r="AX51" s="20">
        <f t="shared" si="5"/>
        <v>1332</v>
      </c>
      <c r="AY51" s="20">
        <f t="shared" si="5"/>
        <v>576</v>
      </c>
      <c r="AZ51" s="20" t="s">
        <v>238</v>
      </c>
      <c r="BA51" s="20">
        <v>526</v>
      </c>
      <c r="BB51" s="20">
        <f aca="true" t="shared" si="6" ref="BB51:BG51">BB8+BB25+BB48</f>
        <v>1</v>
      </c>
      <c r="BC51" s="20">
        <f t="shared" si="6"/>
        <v>12</v>
      </c>
      <c r="BD51" s="20">
        <f t="shared" si="6"/>
        <v>50</v>
      </c>
      <c r="BE51" s="20">
        <f t="shared" si="6"/>
        <v>0</v>
      </c>
      <c r="BF51" s="20">
        <f t="shared" si="6"/>
        <v>0</v>
      </c>
      <c r="BG51" s="20">
        <f t="shared" si="6"/>
        <v>756</v>
      </c>
      <c r="BH51" s="20" t="s">
        <v>147</v>
      </c>
      <c r="BI51" s="20">
        <v>658</v>
      </c>
      <c r="BJ51" s="20">
        <f>BJ8+BJ25+BJ48</f>
        <v>0</v>
      </c>
      <c r="BK51" s="20">
        <f>BK8+BK25+BK48</f>
        <v>28</v>
      </c>
      <c r="BL51" s="20">
        <f>BL8+BL25+BL48</f>
        <v>98</v>
      </c>
      <c r="BM51" s="20">
        <f>BM8+BM25+BM48</f>
        <v>0</v>
      </c>
      <c r="BN51" s="20">
        <f>BN8+BN25+BN48</f>
        <v>0</v>
      </c>
      <c r="BO51" s="6"/>
      <c r="BP51" s="43"/>
      <c r="BQ51" s="43"/>
      <c r="BR51" s="43"/>
      <c r="BS51" s="43"/>
    </row>
    <row r="52" spans="1:238" s="38" customFormat="1" ht="13.5" customHeight="1">
      <c r="A52" s="39"/>
      <c r="B52" s="12"/>
      <c r="C52" s="44" t="s">
        <v>390</v>
      </c>
      <c r="D52" s="46">
        <v>7</v>
      </c>
      <c r="E52" s="46">
        <v>5</v>
      </c>
      <c r="F52" s="46">
        <v>21</v>
      </c>
      <c r="G52" s="20">
        <v>180</v>
      </c>
      <c r="H52" s="20"/>
      <c r="I52" s="20">
        <v>180</v>
      </c>
      <c r="J52" s="12"/>
      <c r="K52" s="12"/>
      <c r="L52" s="12"/>
      <c r="M52" s="12"/>
      <c r="N52" s="12"/>
      <c r="O52" s="12"/>
      <c r="P52" s="20">
        <v>36</v>
      </c>
      <c r="Q52" s="12">
        <v>0</v>
      </c>
      <c r="R52" s="12"/>
      <c r="S52" s="12"/>
      <c r="T52" s="12"/>
      <c r="U52" s="12"/>
      <c r="V52" s="12"/>
      <c r="W52" s="12"/>
      <c r="X52" s="12">
        <v>0</v>
      </c>
      <c r="Y52" s="20">
        <v>36</v>
      </c>
      <c r="Z52" s="12"/>
      <c r="AA52" s="12"/>
      <c r="AB52" s="12"/>
      <c r="AC52" s="12"/>
      <c r="AD52" s="12"/>
      <c r="AE52" s="12"/>
      <c r="AF52" s="20">
        <v>36</v>
      </c>
      <c r="AG52" s="20">
        <v>72</v>
      </c>
      <c r="AH52" s="12">
        <v>0</v>
      </c>
      <c r="AI52" s="12"/>
      <c r="AJ52" s="12"/>
      <c r="AK52" s="12"/>
      <c r="AL52" s="12"/>
      <c r="AM52" s="12"/>
      <c r="AN52" s="12"/>
      <c r="AO52" s="12">
        <v>0</v>
      </c>
      <c r="AP52" s="20">
        <v>72</v>
      </c>
      <c r="AQ52" s="12"/>
      <c r="AR52" s="12"/>
      <c r="AS52" s="12"/>
      <c r="AT52" s="12"/>
      <c r="AU52" s="12"/>
      <c r="AV52" s="12"/>
      <c r="AW52" s="12">
        <v>72</v>
      </c>
      <c r="AX52" s="20">
        <v>72</v>
      </c>
      <c r="AY52" s="20">
        <v>36</v>
      </c>
      <c r="AZ52" s="12"/>
      <c r="BA52" s="12"/>
      <c r="BB52" s="12"/>
      <c r="BC52" s="12"/>
      <c r="BD52" s="12"/>
      <c r="BE52" s="12"/>
      <c r="BF52" s="12">
        <v>36</v>
      </c>
      <c r="BG52" s="20">
        <v>36</v>
      </c>
      <c r="BH52" s="12"/>
      <c r="BI52" s="12"/>
      <c r="BJ52" s="12"/>
      <c r="BK52" s="12"/>
      <c r="BL52" s="12"/>
      <c r="BM52" s="12"/>
      <c r="BN52" s="12">
        <v>36</v>
      </c>
      <c r="BO52" s="6"/>
      <c r="BP52" s="43"/>
      <c r="BQ52" s="43"/>
      <c r="BR52" s="43"/>
      <c r="BS52" s="43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</row>
    <row r="53" spans="1:71" s="48" customFormat="1" ht="13.5" customHeight="1">
      <c r="A53" s="47">
        <v>85</v>
      </c>
      <c r="B53" s="29" t="s">
        <v>392</v>
      </c>
      <c r="C53" s="33" t="s">
        <v>70</v>
      </c>
      <c r="D53" s="20"/>
      <c r="E53" s="20"/>
      <c r="F53" s="20"/>
      <c r="G53" s="20" t="s">
        <v>140</v>
      </c>
      <c r="H53" s="20"/>
      <c r="I53" s="20" t="s">
        <v>140</v>
      </c>
      <c r="J53" s="20" t="s">
        <v>299</v>
      </c>
      <c r="K53" s="20" t="s">
        <v>271</v>
      </c>
      <c r="L53" s="20" t="s">
        <v>299</v>
      </c>
      <c r="M53" s="20"/>
      <c r="N53" s="20">
        <v>60</v>
      </c>
      <c r="O53" s="20"/>
      <c r="P53" s="20">
        <v>0</v>
      </c>
      <c r="Q53" s="46" t="s">
        <v>269</v>
      </c>
      <c r="R53" s="46" t="s">
        <v>271</v>
      </c>
      <c r="S53" s="20"/>
      <c r="T53" s="20"/>
      <c r="U53" s="20"/>
      <c r="V53" s="20"/>
      <c r="W53" s="20"/>
      <c r="X53" s="20"/>
      <c r="Y53" s="46">
        <v>0</v>
      </c>
      <c r="Z53" s="46" t="s">
        <v>271</v>
      </c>
      <c r="AA53" s="20"/>
      <c r="AB53" s="20"/>
      <c r="AC53" s="20"/>
      <c r="AD53" s="20"/>
      <c r="AE53" s="20"/>
      <c r="AF53" s="20"/>
      <c r="AG53" s="60">
        <v>0</v>
      </c>
      <c r="AH53" s="46" t="s">
        <v>269</v>
      </c>
      <c r="AI53" s="46" t="s">
        <v>271</v>
      </c>
      <c r="AJ53" s="20"/>
      <c r="AK53" s="20"/>
      <c r="AL53" s="20"/>
      <c r="AM53" s="20"/>
      <c r="AN53" s="20"/>
      <c r="AO53" s="20"/>
      <c r="AP53" s="46">
        <v>0</v>
      </c>
      <c r="AQ53" s="46" t="s">
        <v>271</v>
      </c>
      <c r="AR53" s="20"/>
      <c r="AS53" s="20"/>
      <c r="AT53" s="20"/>
      <c r="AU53" s="20"/>
      <c r="AV53" s="20"/>
      <c r="AW53" s="20"/>
      <c r="AX53" s="20">
        <v>72</v>
      </c>
      <c r="AY53" s="46" t="s">
        <v>269</v>
      </c>
      <c r="AZ53" s="46" t="s">
        <v>271</v>
      </c>
      <c r="BA53" s="20"/>
      <c r="BB53" s="20"/>
      <c r="BC53" s="20"/>
      <c r="BD53" s="20"/>
      <c r="BE53" s="20"/>
      <c r="BF53" s="20"/>
      <c r="BG53" s="46">
        <v>72</v>
      </c>
      <c r="BH53" s="46" t="s">
        <v>271</v>
      </c>
      <c r="BI53" s="20" t="s">
        <v>5</v>
      </c>
      <c r="BJ53" s="20"/>
      <c r="BK53" s="20">
        <v>60</v>
      </c>
      <c r="BL53" s="20"/>
      <c r="BM53" s="20"/>
      <c r="BN53" s="20"/>
      <c r="BO53" s="41"/>
      <c r="BP53" s="51"/>
      <c r="BQ53" s="51"/>
      <c r="BR53" s="51"/>
      <c r="BS53" s="51"/>
    </row>
    <row r="54" spans="1:71" s="38" customFormat="1" ht="13.5" customHeight="1">
      <c r="A54" s="39">
        <v>86</v>
      </c>
      <c r="B54" s="8"/>
      <c r="C54" s="9" t="s">
        <v>72</v>
      </c>
      <c r="D54" s="15"/>
      <c r="E54" s="15"/>
      <c r="F54" s="15"/>
      <c r="G54" s="12" t="s">
        <v>140</v>
      </c>
      <c r="H54" s="12"/>
      <c r="I54" s="12" t="s">
        <v>140</v>
      </c>
      <c r="J54" s="12" t="s">
        <v>299</v>
      </c>
      <c r="K54" s="12" t="s">
        <v>271</v>
      </c>
      <c r="L54" s="12" t="s">
        <v>299</v>
      </c>
      <c r="M54" s="12"/>
      <c r="N54" s="12">
        <v>60</v>
      </c>
      <c r="O54" s="12"/>
      <c r="P54" s="12">
        <v>0</v>
      </c>
      <c r="Q54" s="16" t="s">
        <v>269</v>
      </c>
      <c r="R54" s="16" t="s">
        <v>271</v>
      </c>
      <c r="S54" s="11"/>
      <c r="T54" s="11"/>
      <c r="U54" s="11"/>
      <c r="V54" s="11"/>
      <c r="W54" s="11"/>
      <c r="X54" s="11"/>
      <c r="Y54" s="16">
        <v>0</v>
      </c>
      <c r="Z54" s="16" t="s">
        <v>271</v>
      </c>
      <c r="AA54" s="11"/>
      <c r="AB54" s="11"/>
      <c r="AC54" s="11"/>
      <c r="AD54" s="11"/>
      <c r="AE54" s="11"/>
      <c r="AF54" s="11"/>
      <c r="AG54" s="61">
        <v>0</v>
      </c>
      <c r="AH54" s="16" t="s">
        <v>269</v>
      </c>
      <c r="AI54" s="16" t="s">
        <v>271</v>
      </c>
      <c r="AJ54" s="11"/>
      <c r="AK54" s="11"/>
      <c r="AL54" s="11"/>
      <c r="AM54" s="11"/>
      <c r="AN54" s="11"/>
      <c r="AO54" s="11"/>
      <c r="AP54" s="16">
        <v>0</v>
      </c>
      <c r="AQ54" s="16" t="s">
        <v>271</v>
      </c>
      <c r="AR54" s="11"/>
      <c r="AS54" s="11"/>
      <c r="AT54" s="11"/>
      <c r="AU54" s="11"/>
      <c r="AV54" s="11"/>
      <c r="AW54" s="11"/>
      <c r="AX54" s="61">
        <v>72</v>
      </c>
      <c r="AY54" s="16" t="s">
        <v>269</v>
      </c>
      <c r="AZ54" s="16" t="s">
        <v>271</v>
      </c>
      <c r="BA54" s="11"/>
      <c r="BB54" s="11"/>
      <c r="BC54" s="11"/>
      <c r="BD54" s="11"/>
      <c r="BE54" s="11"/>
      <c r="BF54" s="11"/>
      <c r="BG54" s="16">
        <v>72</v>
      </c>
      <c r="BH54" s="16" t="s">
        <v>271</v>
      </c>
      <c r="BI54" s="11" t="s">
        <v>5</v>
      </c>
      <c r="BJ54" s="11"/>
      <c r="BK54" s="11">
        <v>60</v>
      </c>
      <c r="BL54" s="11"/>
      <c r="BM54" s="11"/>
      <c r="BN54" s="11"/>
      <c r="BO54" s="3"/>
      <c r="BP54" s="12" t="s">
        <v>140</v>
      </c>
      <c r="BQ54" s="11"/>
      <c r="BR54" s="12" t="s">
        <v>140</v>
      </c>
      <c r="BS54" s="11"/>
    </row>
    <row r="55" spans="1:71" s="38" customFormat="1" ht="13.5" customHeight="1">
      <c r="A55" s="39"/>
      <c r="B55" s="8"/>
      <c r="C55" s="53" t="s">
        <v>450</v>
      </c>
      <c r="D55" s="15"/>
      <c r="E55" s="15"/>
      <c r="F55" s="15"/>
      <c r="G55" s="20">
        <f>G51+G52+G53</f>
        <v>5814</v>
      </c>
      <c r="H55" s="20">
        <f aca="true" t="shared" si="7" ref="H55:BM55">H51+H52+H53</f>
        <v>1386</v>
      </c>
      <c r="I55" s="60">
        <f>I51+I52+I53</f>
        <v>4428</v>
      </c>
      <c r="J55" s="20">
        <v>2508</v>
      </c>
      <c r="K55" s="20">
        <v>1640</v>
      </c>
      <c r="L55" s="20">
        <v>2508</v>
      </c>
      <c r="M55" s="20">
        <f t="shared" si="7"/>
        <v>28</v>
      </c>
      <c r="N55" s="20">
        <f t="shared" si="7"/>
        <v>300</v>
      </c>
      <c r="O55" s="20">
        <f t="shared" si="7"/>
        <v>40</v>
      </c>
      <c r="P55" s="20">
        <f>P51+P52+P53</f>
        <v>1476</v>
      </c>
      <c r="Q55" s="20">
        <v>612</v>
      </c>
      <c r="R55" s="20">
        <v>376</v>
      </c>
      <c r="S55" s="20">
        <f t="shared" si="7"/>
        <v>226</v>
      </c>
      <c r="T55" s="20">
        <f t="shared" si="7"/>
        <v>10</v>
      </c>
      <c r="U55" s="20">
        <f t="shared" si="7"/>
        <v>42</v>
      </c>
      <c r="V55" s="20">
        <f t="shared" si="7"/>
        <v>306</v>
      </c>
      <c r="W55" s="20">
        <v>0</v>
      </c>
      <c r="X55" s="20">
        <v>0</v>
      </c>
      <c r="Y55" s="20">
        <f>Y51+Y52+Y53</f>
        <v>864</v>
      </c>
      <c r="Z55" s="20">
        <v>485</v>
      </c>
      <c r="AA55" s="20">
        <v>332</v>
      </c>
      <c r="AB55" s="20">
        <f t="shared" si="7"/>
        <v>11</v>
      </c>
      <c r="AC55" s="20">
        <f t="shared" si="7"/>
        <v>58</v>
      </c>
      <c r="AD55" s="20">
        <f t="shared" si="7"/>
        <v>324</v>
      </c>
      <c r="AE55" s="20">
        <f t="shared" si="7"/>
        <v>40</v>
      </c>
      <c r="AF55" s="20">
        <v>36</v>
      </c>
      <c r="AG55" s="20">
        <f>AG51+AG52+AG53</f>
        <v>1476</v>
      </c>
      <c r="AH55" s="20">
        <v>612</v>
      </c>
      <c r="AI55" s="20" t="s">
        <v>310</v>
      </c>
      <c r="AJ55" s="20">
        <f t="shared" si="7"/>
        <v>318</v>
      </c>
      <c r="AK55" s="20">
        <f t="shared" si="7"/>
        <v>4</v>
      </c>
      <c r="AL55" s="20">
        <f t="shared" si="7"/>
        <v>38</v>
      </c>
      <c r="AM55" s="20">
        <f t="shared" si="7"/>
        <v>258</v>
      </c>
      <c r="AN55" s="20">
        <f t="shared" si="7"/>
        <v>0</v>
      </c>
      <c r="AO55" s="20">
        <v>0</v>
      </c>
      <c r="AP55" s="20">
        <f>AP51+AP52+AP53</f>
        <v>864</v>
      </c>
      <c r="AQ55" s="20">
        <v>342</v>
      </c>
      <c r="AR55" s="20">
        <f t="shared" si="7"/>
        <v>448</v>
      </c>
      <c r="AS55" s="20">
        <f t="shared" si="7"/>
        <v>2</v>
      </c>
      <c r="AT55" s="20">
        <f t="shared" si="7"/>
        <v>62</v>
      </c>
      <c r="AU55" s="20">
        <f t="shared" si="7"/>
        <v>310</v>
      </c>
      <c r="AV55" s="20">
        <f t="shared" si="7"/>
        <v>0</v>
      </c>
      <c r="AW55" s="20">
        <v>72</v>
      </c>
      <c r="AX55" s="20">
        <f>AX51+AX52+AX53</f>
        <v>1476</v>
      </c>
      <c r="AY55" s="20">
        <v>612</v>
      </c>
      <c r="AZ55" s="20" t="s">
        <v>238</v>
      </c>
      <c r="BA55" s="20">
        <v>526</v>
      </c>
      <c r="BB55" s="20">
        <f t="shared" si="7"/>
        <v>1</v>
      </c>
      <c r="BC55" s="20">
        <f t="shared" si="7"/>
        <v>12</v>
      </c>
      <c r="BD55" s="20">
        <f t="shared" si="7"/>
        <v>50</v>
      </c>
      <c r="BE55" s="20">
        <f t="shared" si="7"/>
        <v>0</v>
      </c>
      <c r="BF55" s="20">
        <v>36</v>
      </c>
      <c r="BG55" s="20">
        <f t="shared" si="7"/>
        <v>864</v>
      </c>
      <c r="BH55" s="20" t="s">
        <v>147</v>
      </c>
      <c r="BI55" s="20">
        <v>658</v>
      </c>
      <c r="BJ55" s="20">
        <f t="shared" si="7"/>
        <v>0</v>
      </c>
      <c r="BK55" s="20">
        <f t="shared" si="7"/>
        <v>88</v>
      </c>
      <c r="BL55" s="20">
        <f t="shared" si="7"/>
        <v>98</v>
      </c>
      <c r="BM55" s="20">
        <f t="shared" si="7"/>
        <v>0</v>
      </c>
      <c r="BN55" s="20">
        <v>36</v>
      </c>
      <c r="BO55" s="3"/>
      <c r="BP55" s="12"/>
      <c r="BQ55" s="11"/>
      <c r="BR55" s="12"/>
      <c r="BS55" s="11"/>
    </row>
    <row r="56" spans="1:71" s="38" customFormat="1" ht="13.5" customHeight="1">
      <c r="A56" s="39">
        <v>89</v>
      </c>
      <c r="B56" s="12"/>
      <c r="C56" s="42" t="s">
        <v>300</v>
      </c>
      <c r="D56" s="42"/>
      <c r="E56" s="42"/>
      <c r="F56" s="42"/>
      <c r="G56" s="12"/>
      <c r="H56" s="12"/>
      <c r="I56" s="12"/>
      <c r="J56" s="12"/>
      <c r="K56" s="12"/>
      <c r="L56" s="12"/>
      <c r="M56" s="12"/>
      <c r="N56" s="20">
        <v>128</v>
      </c>
      <c r="O56" s="12"/>
      <c r="P56" s="20">
        <v>83</v>
      </c>
      <c r="Q56" s="16"/>
      <c r="R56" s="16"/>
      <c r="S56" s="16"/>
      <c r="T56" s="16"/>
      <c r="U56" s="16">
        <v>37</v>
      </c>
      <c r="V56" s="16"/>
      <c r="W56" s="16"/>
      <c r="X56" s="16"/>
      <c r="Y56" s="16"/>
      <c r="Z56" s="16"/>
      <c r="AA56" s="16"/>
      <c r="AB56" s="16"/>
      <c r="AC56" s="16">
        <v>46</v>
      </c>
      <c r="AD56" s="16"/>
      <c r="AE56" s="16"/>
      <c r="AF56" s="16"/>
      <c r="AG56" s="46">
        <v>45</v>
      </c>
      <c r="AH56" s="16"/>
      <c r="AI56" s="16"/>
      <c r="AJ56" s="16"/>
      <c r="AK56" s="16"/>
      <c r="AL56" s="16">
        <v>24</v>
      </c>
      <c r="AM56" s="16"/>
      <c r="AN56" s="16"/>
      <c r="AO56" s="16"/>
      <c r="AP56" s="16"/>
      <c r="AQ56" s="16"/>
      <c r="AR56" s="16"/>
      <c r="AS56" s="16"/>
      <c r="AT56" s="16">
        <v>21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6"/>
      <c r="BP56" s="43"/>
      <c r="BQ56" s="43"/>
      <c r="BR56" s="43"/>
      <c r="BS56" s="43"/>
    </row>
    <row r="57" spans="1:71" s="38" customFormat="1" ht="13.5" customHeight="1">
      <c r="A57" s="39">
        <v>92</v>
      </c>
      <c r="B57" s="12"/>
      <c r="C57" s="42" t="s">
        <v>301</v>
      </c>
      <c r="D57" s="42"/>
      <c r="E57" s="42"/>
      <c r="F57" s="42"/>
      <c r="G57" s="12"/>
      <c r="H57" s="12"/>
      <c r="I57" s="12"/>
      <c r="J57" s="12"/>
      <c r="K57" s="12"/>
      <c r="L57" s="12"/>
      <c r="M57" s="12"/>
      <c r="N57" s="20">
        <v>172</v>
      </c>
      <c r="O57" s="12"/>
      <c r="P57" s="20">
        <v>17</v>
      </c>
      <c r="Q57" s="16"/>
      <c r="R57" s="16"/>
      <c r="S57" s="16"/>
      <c r="T57" s="16"/>
      <c r="U57" s="16">
        <v>5</v>
      </c>
      <c r="V57" s="16"/>
      <c r="W57" s="16"/>
      <c r="X57" s="16"/>
      <c r="Y57" s="16"/>
      <c r="Z57" s="16"/>
      <c r="AA57" s="16"/>
      <c r="AB57" s="16"/>
      <c r="AC57" s="16">
        <v>12</v>
      </c>
      <c r="AD57" s="16"/>
      <c r="AE57" s="16"/>
      <c r="AF57" s="16"/>
      <c r="AG57" s="46">
        <v>55</v>
      </c>
      <c r="AH57" s="16"/>
      <c r="AI57" s="16"/>
      <c r="AJ57" s="16"/>
      <c r="AK57" s="16"/>
      <c r="AL57" s="16">
        <v>14</v>
      </c>
      <c r="AM57" s="16"/>
      <c r="AN57" s="16"/>
      <c r="AO57" s="16"/>
      <c r="AP57" s="16"/>
      <c r="AQ57" s="16"/>
      <c r="AR57" s="16"/>
      <c r="AS57" s="16"/>
      <c r="AT57" s="16">
        <v>41</v>
      </c>
      <c r="AU57" s="16"/>
      <c r="AV57" s="16"/>
      <c r="AW57" s="16"/>
      <c r="AX57" s="46">
        <v>100</v>
      </c>
      <c r="AY57" s="16"/>
      <c r="AZ57" s="16"/>
      <c r="BA57" s="16"/>
      <c r="BB57" s="16"/>
      <c r="BC57" s="16">
        <v>12</v>
      </c>
      <c r="BD57" s="16"/>
      <c r="BE57" s="16"/>
      <c r="BF57" s="16"/>
      <c r="BG57" s="16"/>
      <c r="BH57" s="16"/>
      <c r="BI57" s="16"/>
      <c r="BJ57" s="16"/>
      <c r="BK57" s="16">
        <v>88</v>
      </c>
      <c r="BL57" s="16"/>
      <c r="BM57" s="16"/>
      <c r="BN57" s="16"/>
      <c r="BO57" s="6"/>
      <c r="BP57" s="43"/>
      <c r="BQ57" s="43"/>
      <c r="BR57" s="43"/>
      <c r="BS57" s="43"/>
    </row>
    <row r="58" spans="1:71" s="48" customFormat="1" ht="13.5" customHeight="1">
      <c r="A58" s="47">
        <v>95</v>
      </c>
      <c r="B58" s="20"/>
      <c r="C58" s="44" t="s">
        <v>302</v>
      </c>
      <c r="D58" s="46"/>
      <c r="E58" s="46"/>
      <c r="F58" s="46"/>
      <c r="G58" s="20">
        <v>4158</v>
      </c>
      <c r="H58" s="20" t="s">
        <v>303</v>
      </c>
      <c r="I58" s="20" t="s">
        <v>304</v>
      </c>
      <c r="J58" s="20">
        <v>1104</v>
      </c>
      <c r="K58" s="20">
        <v>1640</v>
      </c>
      <c r="L58" s="20">
        <v>1104</v>
      </c>
      <c r="M58" s="20" t="s">
        <v>76</v>
      </c>
      <c r="N58" s="20">
        <v>300</v>
      </c>
      <c r="O58" s="20">
        <v>40</v>
      </c>
      <c r="P58" s="20">
        <f>Q58+Y58</f>
        <v>1350</v>
      </c>
      <c r="Q58" s="20" t="s">
        <v>306</v>
      </c>
      <c r="R58" s="20">
        <v>376</v>
      </c>
      <c r="S58" s="20">
        <v>226</v>
      </c>
      <c r="T58" s="20" t="s">
        <v>20</v>
      </c>
      <c r="U58" s="20">
        <v>42</v>
      </c>
      <c r="V58" s="20" t="s">
        <v>305</v>
      </c>
      <c r="W58" s="20">
        <v>0</v>
      </c>
      <c r="X58" s="20">
        <v>0</v>
      </c>
      <c r="Y58" s="20" t="s">
        <v>307</v>
      </c>
      <c r="Z58" s="20">
        <v>485</v>
      </c>
      <c r="AA58" s="20">
        <v>242</v>
      </c>
      <c r="AB58" s="20" t="s">
        <v>23</v>
      </c>
      <c r="AC58" s="20">
        <v>58</v>
      </c>
      <c r="AD58" s="20">
        <v>324</v>
      </c>
      <c r="AE58" s="20">
        <v>40</v>
      </c>
      <c r="AF58" s="20">
        <v>0</v>
      </c>
      <c r="AG58" s="20">
        <f>AH58+AP58</f>
        <v>1152</v>
      </c>
      <c r="AH58" s="20">
        <v>522</v>
      </c>
      <c r="AI58" s="20" t="s">
        <v>310</v>
      </c>
      <c r="AJ58" s="20" t="s">
        <v>311</v>
      </c>
      <c r="AK58" s="20" t="s">
        <v>8</v>
      </c>
      <c r="AL58" s="20">
        <v>38</v>
      </c>
      <c r="AM58" s="20" t="s">
        <v>308</v>
      </c>
      <c r="AN58" s="20">
        <v>0</v>
      </c>
      <c r="AO58" s="20">
        <v>0</v>
      </c>
      <c r="AP58" s="20" t="s">
        <v>312</v>
      </c>
      <c r="AQ58" s="20" t="s">
        <v>264</v>
      </c>
      <c r="AR58" s="20" t="s">
        <v>313</v>
      </c>
      <c r="AS58" s="20" t="s">
        <v>5</v>
      </c>
      <c r="AT58" s="20">
        <v>62</v>
      </c>
      <c r="AU58" s="20" t="s">
        <v>177</v>
      </c>
      <c r="AV58" s="20">
        <v>0</v>
      </c>
      <c r="AW58" s="20">
        <v>0</v>
      </c>
      <c r="AX58" s="20">
        <f>AY58+BG58</f>
        <v>270</v>
      </c>
      <c r="AY58" s="20" t="s">
        <v>145</v>
      </c>
      <c r="AZ58" s="20" t="s">
        <v>238</v>
      </c>
      <c r="BA58" s="20" t="s">
        <v>122</v>
      </c>
      <c r="BB58" s="20" t="s">
        <v>3</v>
      </c>
      <c r="BC58" s="20">
        <v>12</v>
      </c>
      <c r="BD58" s="20" t="s">
        <v>190</v>
      </c>
      <c r="BE58" s="20">
        <v>0</v>
      </c>
      <c r="BF58" s="20">
        <v>0</v>
      </c>
      <c r="BG58" s="20" t="s">
        <v>188</v>
      </c>
      <c r="BH58" s="20" t="s">
        <v>147</v>
      </c>
      <c r="BI58" s="20" t="s">
        <v>142</v>
      </c>
      <c r="BJ58" s="20">
        <v>0</v>
      </c>
      <c r="BK58" s="20">
        <v>88</v>
      </c>
      <c r="BL58" s="20" t="s">
        <v>147</v>
      </c>
      <c r="BM58" s="20">
        <v>0</v>
      </c>
      <c r="BN58" s="20">
        <v>0</v>
      </c>
      <c r="BO58" s="41"/>
      <c r="BP58" s="20" t="s">
        <v>314</v>
      </c>
      <c r="BQ58" s="20" t="s">
        <v>193</v>
      </c>
      <c r="BR58" s="20" t="s">
        <v>315</v>
      </c>
      <c r="BS58" s="20" t="s">
        <v>241</v>
      </c>
    </row>
    <row r="59" spans="1:71" ht="13.5" customHeight="1">
      <c r="A59" s="21">
        <v>99</v>
      </c>
      <c r="B59" s="112"/>
      <c r="C59" s="35" t="s">
        <v>316</v>
      </c>
      <c r="D59" s="55">
        <v>7</v>
      </c>
      <c r="E59" s="55"/>
      <c r="F59" s="55"/>
      <c r="G59" s="35"/>
      <c r="H59" s="35"/>
      <c r="I59" s="35"/>
      <c r="J59" s="35"/>
      <c r="K59" s="35"/>
      <c r="L59" s="35"/>
      <c r="M59" s="35"/>
      <c r="N59" s="35"/>
      <c r="O59" s="35"/>
      <c r="P59" s="62">
        <v>36</v>
      </c>
      <c r="Q59" s="114"/>
      <c r="R59" s="115"/>
      <c r="S59" s="115"/>
      <c r="T59" s="115"/>
      <c r="U59" s="115"/>
      <c r="V59" s="115"/>
      <c r="W59" s="115"/>
      <c r="X59" s="116"/>
      <c r="Y59" s="113" t="s">
        <v>3</v>
      </c>
      <c r="Z59" s="113"/>
      <c r="AA59" s="113"/>
      <c r="AB59" s="113"/>
      <c r="AC59" s="113"/>
      <c r="AD59" s="113"/>
      <c r="AE59" s="113"/>
      <c r="AF59" s="64">
        <v>36</v>
      </c>
      <c r="AG59" s="36">
        <v>72</v>
      </c>
      <c r="AH59" s="114"/>
      <c r="AI59" s="115"/>
      <c r="AJ59" s="115"/>
      <c r="AK59" s="115"/>
      <c r="AL59" s="115"/>
      <c r="AM59" s="115"/>
      <c r="AN59" s="115"/>
      <c r="AO59" s="116"/>
      <c r="AP59" s="113" t="s">
        <v>8</v>
      </c>
      <c r="AQ59" s="113"/>
      <c r="AR59" s="113"/>
      <c r="AS59" s="113"/>
      <c r="AT59" s="113"/>
      <c r="AU59" s="113"/>
      <c r="AV59" s="113"/>
      <c r="AW59" s="64">
        <v>72</v>
      </c>
      <c r="AX59" s="36">
        <v>72</v>
      </c>
      <c r="AY59" s="113" t="s">
        <v>3</v>
      </c>
      <c r="AZ59" s="113"/>
      <c r="BA59" s="113"/>
      <c r="BB59" s="113"/>
      <c r="BC59" s="113"/>
      <c r="BD59" s="113"/>
      <c r="BE59" s="113"/>
      <c r="BF59" s="64">
        <v>36</v>
      </c>
      <c r="BG59" s="113" t="s">
        <v>3</v>
      </c>
      <c r="BH59" s="113"/>
      <c r="BI59" s="113"/>
      <c r="BJ59" s="113"/>
      <c r="BK59" s="113"/>
      <c r="BL59" s="113"/>
      <c r="BM59" s="113"/>
      <c r="BN59" s="12">
        <v>36</v>
      </c>
      <c r="BO59" s="118"/>
      <c r="BP59" s="118"/>
      <c r="BQ59" s="118"/>
      <c r="BR59" s="118"/>
      <c r="BS59" s="118"/>
    </row>
    <row r="60" spans="1:71" ht="13.5" customHeight="1">
      <c r="A60" s="21">
        <v>100</v>
      </c>
      <c r="B60" s="112"/>
      <c r="C60" s="19" t="s">
        <v>317</v>
      </c>
      <c r="D60" s="56"/>
      <c r="E60" s="56">
        <v>5</v>
      </c>
      <c r="F60" s="56"/>
      <c r="G60" s="19"/>
      <c r="H60" s="19"/>
      <c r="I60" s="19"/>
      <c r="J60" s="19"/>
      <c r="K60" s="19"/>
      <c r="L60" s="19"/>
      <c r="M60" s="19"/>
      <c r="N60" s="19"/>
      <c r="O60" s="19"/>
      <c r="P60" s="63"/>
      <c r="Q60" s="114"/>
      <c r="R60" s="115"/>
      <c r="S60" s="115"/>
      <c r="T60" s="115"/>
      <c r="U60" s="115"/>
      <c r="V60" s="115"/>
      <c r="W60" s="115"/>
      <c r="X60" s="116"/>
      <c r="Y60" s="114"/>
      <c r="Z60" s="115"/>
      <c r="AA60" s="115"/>
      <c r="AB60" s="115"/>
      <c r="AC60" s="115"/>
      <c r="AD60" s="115"/>
      <c r="AE60" s="115"/>
      <c r="AF60" s="116"/>
      <c r="AG60" s="20"/>
      <c r="AH60" s="114"/>
      <c r="AI60" s="115"/>
      <c r="AJ60" s="115"/>
      <c r="AK60" s="115"/>
      <c r="AL60" s="115"/>
      <c r="AM60" s="115"/>
      <c r="AN60" s="115"/>
      <c r="AO60" s="116"/>
      <c r="AP60" s="114"/>
      <c r="AQ60" s="115"/>
      <c r="AR60" s="115"/>
      <c r="AS60" s="115"/>
      <c r="AT60" s="115"/>
      <c r="AU60" s="115"/>
      <c r="AV60" s="115"/>
      <c r="AW60" s="116"/>
      <c r="AX60" s="20">
        <v>2</v>
      </c>
      <c r="AY60" s="114" t="s">
        <v>3</v>
      </c>
      <c r="AZ60" s="115"/>
      <c r="BA60" s="115"/>
      <c r="BB60" s="115"/>
      <c r="BC60" s="115"/>
      <c r="BD60" s="115"/>
      <c r="BE60" s="115"/>
      <c r="BF60" s="116"/>
      <c r="BG60" s="114" t="s">
        <v>3</v>
      </c>
      <c r="BH60" s="115"/>
      <c r="BI60" s="115"/>
      <c r="BJ60" s="115"/>
      <c r="BK60" s="115"/>
      <c r="BL60" s="115"/>
      <c r="BM60" s="115"/>
      <c r="BN60" s="116"/>
      <c r="BO60" s="118"/>
      <c r="BP60" s="92"/>
      <c r="BQ60" s="92"/>
      <c r="BR60" s="92"/>
      <c r="BS60" s="118"/>
    </row>
    <row r="61" spans="1:71" ht="13.5" customHeight="1">
      <c r="A61" s="21">
        <v>101</v>
      </c>
      <c r="B61" s="112"/>
      <c r="C61" s="19" t="s">
        <v>318</v>
      </c>
      <c r="D61" s="56"/>
      <c r="E61" s="56"/>
      <c r="F61" s="56">
        <v>21</v>
      </c>
      <c r="G61" s="19"/>
      <c r="H61" s="19"/>
      <c r="I61" s="19"/>
      <c r="J61" s="19"/>
      <c r="K61" s="19"/>
      <c r="L61" s="19"/>
      <c r="M61" s="19"/>
      <c r="N61" s="19"/>
      <c r="O61" s="19"/>
      <c r="P61" s="63">
        <v>9</v>
      </c>
      <c r="Q61" s="114">
        <v>4</v>
      </c>
      <c r="R61" s="115"/>
      <c r="S61" s="115"/>
      <c r="T61" s="115"/>
      <c r="U61" s="115"/>
      <c r="V61" s="115"/>
      <c r="W61" s="115"/>
      <c r="X61" s="116"/>
      <c r="Y61" s="114" t="s">
        <v>10</v>
      </c>
      <c r="Z61" s="115"/>
      <c r="AA61" s="115"/>
      <c r="AB61" s="115"/>
      <c r="AC61" s="115"/>
      <c r="AD61" s="115"/>
      <c r="AE61" s="115"/>
      <c r="AF61" s="116"/>
      <c r="AG61" s="20">
        <v>7</v>
      </c>
      <c r="AH61" s="114" t="s">
        <v>5</v>
      </c>
      <c r="AI61" s="115"/>
      <c r="AJ61" s="115"/>
      <c r="AK61" s="115"/>
      <c r="AL61" s="115"/>
      <c r="AM61" s="115"/>
      <c r="AN61" s="115"/>
      <c r="AO61" s="116"/>
      <c r="AP61" s="114" t="s">
        <v>10</v>
      </c>
      <c r="AQ61" s="115"/>
      <c r="AR61" s="115"/>
      <c r="AS61" s="115"/>
      <c r="AT61" s="115"/>
      <c r="AU61" s="115"/>
      <c r="AV61" s="115"/>
      <c r="AW61" s="116"/>
      <c r="AX61" s="20">
        <v>5</v>
      </c>
      <c r="AY61" s="114" t="s">
        <v>5</v>
      </c>
      <c r="AZ61" s="115"/>
      <c r="BA61" s="115"/>
      <c r="BB61" s="115"/>
      <c r="BC61" s="115"/>
      <c r="BD61" s="115"/>
      <c r="BE61" s="115"/>
      <c r="BF61" s="116"/>
      <c r="BG61" s="114" t="s">
        <v>1</v>
      </c>
      <c r="BH61" s="115"/>
      <c r="BI61" s="115"/>
      <c r="BJ61" s="115"/>
      <c r="BK61" s="115"/>
      <c r="BL61" s="115"/>
      <c r="BM61" s="115"/>
      <c r="BN61" s="116"/>
      <c r="BO61" s="118"/>
      <c r="BP61" s="92"/>
      <c r="BQ61" s="92"/>
      <c r="BR61" s="92"/>
      <c r="BS61" s="118"/>
    </row>
  </sheetData>
  <sheetProtection/>
  <mergeCells count="107">
    <mergeCell ref="J4:J7"/>
    <mergeCell ref="AL5:AL7"/>
    <mergeCell ref="BK5:BK7"/>
    <mergeCell ref="BG5:BG7"/>
    <mergeCell ref="AN5:AN7"/>
    <mergeCell ref="AH3:AN3"/>
    <mergeCell ref="AI5:AK5"/>
    <mergeCell ref="AM5:AM7"/>
    <mergeCell ref="AH5:AH7"/>
    <mergeCell ref="AT5:AT7"/>
    <mergeCell ref="AU5:AU7"/>
    <mergeCell ref="AV5:AV7"/>
    <mergeCell ref="BF3:BF7"/>
    <mergeCell ref="AX2:AX7"/>
    <mergeCell ref="AP3:AV3"/>
    <mergeCell ref="AW3:AW7"/>
    <mergeCell ref="AP4:AV4"/>
    <mergeCell ref="BE5:BE7"/>
    <mergeCell ref="AZ6:BB6"/>
    <mergeCell ref="AF2:AF7"/>
    <mergeCell ref="Y5:Y7"/>
    <mergeCell ref="M5:M7"/>
    <mergeCell ref="U5:U7"/>
    <mergeCell ref="V5:V7"/>
    <mergeCell ref="W5:W7"/>
    <mergeCell ref="P2:P7"/>
    <mergeCell ref="K4:M4"/>
    <mergeCell ref="L5:L7"/>
    <mergeCell ref="BN3:BN7"/>
    <mergeCell ref="AH2:AW2"/>
    <mergeCell ref="AO3:AO7"/>
    <mergeCell ref="AY2:BN2"/>
    <mergeCell ref="Q5:Q7"/>
    <mergeCell ref="AP5:AP7"/>
    <mergeCell ref="R6:T6"/>
    <mergeCell ref="R5:T5"/>
    <mergeCell ref="Z5:AB5"/>
    <mergeCell ref="BG3:BM3"/>
    <mergeCell ref="A1:A7"/>
    <mergeCell ref="B1:B7"/>
    <mergeCell ref="C1:C7"/>
    <mergeCell ref="D1:F2"/>
    <mergeCell ref="G1:O2"/>
    <mergeCell ref="D3:D7"/>
    <mergeCell ref="E3:E7"/>
    <mergeCell ref="N3:N7"/>
    <mergeCell ref="F3:F7"/>
    <mergeCell ref="K5:K7"/>
    <mergeCell ref="Q59:X59"/>
    <mergeCell ref="Q60:X60"/>
    <mergeCell ref="AE5:AE7"/>
    <mergeCell ref="G3:G7"/>
    <mergeCell ref="H3:H7"/>
    <mergeCell ref="I3:M3"/>
    <mergeCell ref="O3:O7"/>
    <mergeCell ref="I4:I7"/>
    <mergeCell ref="Q4:W4"/>
    <mergeCell ref="X3:X7"/>
    <mergeCell ref="AH61:AO61"/>
    <mergeCell ref="AP60:AW60"/>
    <mergeCell ref="AP61:AW61"/>
    <mergeCell ref="AY60:BF60"/>
    <mergeCell ref="AY5:AY7"/>
    <mergeCell ref="Y4:AE4"/>
    <mergeCell ref="Z6:AB6"/>
    <mergeCell ref="AC5:AC7"/>
    <mergeCell ref="AD5:AD7"/>
    <mergeCell ref="AG2:AG7"/>
    <mergeCell ref="P1:BN1"/>
    <mergeCell ref="AH59:AO59"/>
    <mergeCell ref="AH60:AO60"/>
    <mergeCell ref="Q2:AE2"/>
    <mergeCell ref="AY3:BE3"/>
    <mergeCell ref="BQ6:BQ7"/>
    <mergeCell ref="Q3:W3"/>
    <mergeCell ref="Y3:AE3"/>
    <mergeCell ref="AH4:AN4"/>
    <mergeCell ref="Y60:AF60"/>
    <mergeCell ref="BH6:BJ6"/>
    <mergeCell ref="AY4:BE4"/>
    <mergeCell ref="BG4:BM4"/>
    <mergeCell ref="AZ5:BB5"/>
    <mergeCell ref="BH5:BJ5"/>
    <mergeCell ref="BC5:BC7"/>
    <mergeCell ref="BD5:BD7"/>
    <mergeCell ref="BL5:BL7"/>
    <mergeCell ref="BM5:BM7"/>
    <mergeCell ref="BS6:BS7"/>
    <mergeCell ref="BO1:BO7"/>
    <mergeCell ref="BP1:BQ4"/>
    <mergeCell ref="BR1:BS4"/>
    <mergeCell ref="BO59:BS61"/>
    <mergeCell ref="AI6:AK6"/>
    <mergeCell ref="AQ6:AS6"/>
    <mergeCell ref="AQ5:AS5"/>
    <mergeCell ref="BP6:BP7"/>
    <mergeCell ref="BR6:BR7"/>
    <mergeCell ref="B59:B61"/>
    <mergeCell ref="Y59:AE59"/>
    <mergeCell ref="AP59:AV59"/>
    <mergeCell ref="AY59:BE59"/>
    <mergeCell ref="BG59:BM59"/>
    <mergeCell ref="BG61:BN61"/>
    <mergeCell ref="AY61:BF61"/>
    <mergeCell ref="BG60:BN60"/>
    <mergeCell ref="Y61:AF61"/>
    <mergeCell ref="Q61:X6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2011-01-24T12:09:01Z</cp:lastPrinted>
  <dcterms:created xsi:type="dcterms:W3CDTF">2011-05-05T04:03:53Z</dcterms:created>
  <dcterms:modified xsi:type="dcterms:W3CDTF">2021-07-17T16:40:26Z</dcterms:modified>
  <cp:category/>
  <cp:version/>
  <cp:contentType/>
  <cp:contentStatus/>
</cp:coreProperties>
</file>